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clairedmg/Google Drive/Documents/Islande/"/>
    </mc:Choice>
  </mc:AlternateContent>
  <bookViews>
    <workbookView xWindow="14800" yWindow="900" windowWidth="28800" windowHeight="17620" tabRatio="500"/>
  </bookViews>
  <sheets>
    <sheet name="Mars 2020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O/HOHpr1jp1vyidTlNWoGgDpCQw=="/>
    </ext>
  </extLst>
</workbook>
</file>

<file path=xl/calcChain.xml><?xml version="1.0" encoding="utf-8"?>
<calcChain xmlns="http://schemas.openxmlformats.org/spreadsheetml/2006/main">
  <c r="J22" i="1" l="1"/>
  <c r="G15" i="1"/>
  <c r="G4" i="1"/>
  <c r="G3" i="1"/>
  <c r="G14" i="1"/>
  <c r="K10" i="1"/>
  <c r="K11" i="1"/>
  <c r="K13" i="1"/>
  <c r="K15" i="1"/>
</calcChain>
</file>

<file path=xl/sharedStrings.xml><?xml version="1.0" encoding="utf-8"?>
<sst xmlns="http://schemas.openxmlformats.org/spreadsheetml/2006/main" count="101" uniqueCount="85">
  <si>
    <t>Date</t>
  </si>
  <si>
    <t>Départ</t>
  </si>
  <si>
    <t>Arrivée</t>
  </si>
  <si>
    <t>Activités</t>
  </si>
  <si>
    <t xml:space="preserve">Distance </t>
  </si>
  <si>
    <t>Logement</t>
  </si>
  <si>
    <t>Matin</t>
  </si>
  <si>
    <t>Après-midi</t>
  </si>
  <si>
    <t>Budget</t>
  </si>
  <si>
    <t>Nom</t>
  </si>
  <si>
    <t>Infos supplémentaires</t>
  </si>
  <si>
    <t>Jour 1</t>
  </si>
  <si>
    <t>Paris 13h10</t>
  </si>
  <si>
    <t xml:space="preserve">Reykjavik 15h45 </t>
  </si>
  <si>
    <t>N° de vol : Flight FI543
Arrivée à l'aéroport international de Keflavik, récupérer les bagages et la voiture de location</t>
  </si>
  <si>
    <t>Route Keflavik &gt; Reykjavik =
45 min (49,2 km)</t>
  </si>
  <si>
    <r>
      <rPr>
        <b/>
        <sz val="12"/>
        <color theme="1"/>
        <rFont val="Calibri"/>
      </rPr>
      <t>Nom de l'hôte : Hörður / Nina</t>
    </r>
    <r>
      <rPr>
        <sz val="12"/>
        <color theme="1"/>
        <rFont val="Calibri"/>
      </rPr>
      <t xml:space="preserve">
Adresse : Sóleyjargata 29, Reykjavik, Région capitale 101, Islande</t>
    </r>
  </si>
  <si>
    <t>AirBnB (logement accessible à partir de 14h00)
N° de résa : HMDQQKN58Z
Parking gratuit, Jacuzzi, Wi-Fi</t>
  </si>
  <si>
    <t>Jour 2</t>
  </si>
  <si>
    <t>Reykjavik</t>
  </si>
  <si>
    <t>Route Reykjavik &gt; Blue Lagoon = 45 min (49,2 km)</t>
  </si>
  <si>
    <t>Jour 3</t>
  </si>
  <si>
    <t>Vik</t>
  </si>
  <si>
    <t>Randonnée épave Avion - Solheimasandur Plane Wreck &gt; 1h30 A/R à pieds
&gt;&gt; c'est à 2h08 min (162 km) de Reykjavik</t>
  </si>
  <si>
    <t>Route Reykjavik &gt; Vik =
2h28 min (187 km)</t>
  </si>
  <si>
    <r>
      <rPr>
        <b/>
        <sz val="12"/>
        <color theme="1"/>
        <rFont val="Calibri"/>
      </rPr>
      <t>Ársalir (Booking.com)</t>
    </r>
    <r>
      <rPr>
        <sz val="12"/>
        <color theme="1"/>
        <rFont val="Calibri"/>
      </rPr>
      <t xml:space="preserve">
Adresse : Austurvegur 7, Vík, 870, Islande
Téléphone : +3548667580</t>
    </r>
  </si>
  <si>
    <t>Départ du AirBnB de Reykjavik avant 11h00
Hôtel à Vik (chambre accessible entre 17h00 et 20h00)
N° de résa : 3292362387
Petit-déjeuner compris, Parking gratuit, Wi-Fi, Salle de Bains commune</t>
  </si>
  <si>
    <t>Jour 4</t>
  </si>
  <si>
    <t>Jour 5</t>
  </si>
  <si>
    <t>Jokulsarlon</t>
  </si>
  <si>
    <t>Route vers Jokulsarlon</t>
  </si>
  <si>
    <r>
      <rPr>
        <b/>
        <sz val="12"/>
        <color theme="1"/>
        <rFont val="Calibri"/>
      </rPr>
      <t>Fosshotel Nupar (Booking.com)</t>
    </r>
    <r>
      <rPr>
        <sz val="12"/>
        <color theme="1"/>
        <rFont val="Calibri"/>
      </rPr>
      <t xml:space="preserve">
Adresse : Núpar, Kálfafell, 880, Islande
Téléphone : +3545173060</t>
    </r>
  </si>
  <si>
    <t>Depart de la chambre de Vik avant 11h00
Hôtel à Jokulsarlon (chambre accessible entre 15h00 et 0h00)
Parking gratuit, Petit-dej à 24€ / pers, pas de Wifi</t>
  </si>
  <si>
    <t>Jour 6</t>
  </si>
  <si>
    <t xml:space="preserve">Excursion Glacier Svínafellsjökull
&gt; 2 heures de randonnée avec crampons
&gt; https://guidetoiceland.is/fr/reserver-islande-voyage/blue-ice-experience </t>
  </si>
  <si>
    <t>Route Jokulsarlon &gt; Svínafellsjökull = 57 min (57,0 km)
Route Svínafellsjökull &gt; Ice cave =
27 min (24,3 km)</t>
  </si>
  <si>
    <t>Jour 7</t>
  </si>
  <si>
    <t>Selfoss</t>
  </si>
  <si>
    <t>Excursion Ice cave à 9h30
&gt; Explorer l'intérieur de la grotte durant 45 minutes
&gt; https://guidetoiceland.is/fr/reserver-islande-voyage/visite-grotte-glaciaire-au-glacier-vatnajokull - départ de l’excursion depuis le Jökulsárlón café</t>
  </si>
  <si>
    <t>Route Jokulsarlon &gt; Selfoss =
4h06 min (322 km)</t>
  </si>
  <si>
    <r>
      <rPr>
        <b/>
        <sz val="12"/>
        <color theme="1"/>
        <rFont val="Calibri"/>
      </rPr>
      <t>Nom de l'hôte : Eyvindur</t>
    </r>
    <r>
      <rPr>
        <sz val="12"/>
        <color theme="1"/>
        <rFont val="Calibri"/>
      </rPr>
      <t xml:space="preserve">
Adresse : Arnarbælisvegur, IS, Islande</t>
    </r>
  </si>
  <si>
    <t>Depart de la chambre de Jokulsarlon avant 12h00
AirBnB de Selfoss (logement accessible entre 15h00 et 22h00)
N° de résa : HMW9XCR5W2</t>
  </si>
  <si>
    <t>Jour 8</t>
  </si>
  <si>
    <t>Borgarnes</t>
  </si>
  <si>
    <t>Route Selfoss &gt; Borgarnes
=  1h35 min (117 km)</t>
  </si>
  <si>
    <r>
      <t xml:space="preserve">Fossatún Camping Pods
</t>
    </r>
    <r>
      <rPr>
        <b/>
        <sz val="12"/>
        <color theme="1"/>
        <rFont val="Calibri"/>
      </rPr>
      <t>Nom de l'hôte : Steinar Berg</t>
    </r>
    <r>
      <rPr>
        <sz val="12"/>
        <color theme="1"/>
        <rFont val="Calibri"/>
      </rPr>
      <t xml:space="preserve">
Adresse : Fossatúni, Borgarnes, 311, Islande</t>
    </r>
  </si>
  <si>
    <t>Départ du AirBnB de Selfoss avant 11h00
AirBnB (logement accessible entre 16h00 et 19h00) + draps / oreillers payant
N° de résa : HM3X8QA4S8</t>
  </si>
  <si>
    <t>Jour 9</t>
  </si>
  <si>
    <t>Snaefelness</t>
  </si>
  <si>
    <t>Route vers Snaefelness</t>
  </si>
  <si>
    <t>Balades dans la péninsule :
- Eglise noire de Budakirkja
- Montagne Kirkjufell (Facile à trouver sur le bord de la route - parking gratuit - belle photo - lieu incontournable)
- La plage d'Ytri-Tunga (pour voir des phoques)
- La plage de sable noir de Djúpalónssandur
- Balade dans le village de pêcheur d'Arnarstapi 
- Le phare de Svörtuloft 
- Le phare Londrangar Basalt Cliffs - parking gratuit près du phare a environ 10minutes à pieds</t>
  </si>
  <si>
    <t>Route Borgarnes &gt; Snaefelness
=  1h05 min (80,3 km)</t>
  </si>
  <si>
    <r>
      <t xml:space="preserve">Depart de la chambre de Borgarnes avant 11h00
</t>
    </r>
    <r>
      <rPr>
        <b/>
        <sz val="12"/>
        <color theme="1"/>
        <rFont val="Calibri"/>
      </rPr>
      <t xml:space="preserve">Langaholt Guesthouse (booking.com)
</t>
    </r>
    <r>
      <rPr>
        <sz val="12"/>
        <color theme="1"/>
        <rFont val="Calibri"/>
      </rPr>
      <t xml:space="preserve">
Adresse : Gardar, Langaholt, 356, Islande
Téléphone : +354 4356789</t>
    </r>
  </si>
  <si>
    <t>Depart de la chambre de Borgarnes avant 11h00
Hôtel à Snaefelness (chambre accessible entre 16h00 et 20h00)
N° de résa : 2321203744 
Petit-déjeuner compris, Parking gratuit, Wi-Fi</t>
  </si>
  <si>
    <t>Jour 10</t>
  </si>
  <si>
    <t>Route Snaefelness &gt; Reykjavik =
2h08 min (156 km)</t>
  </si>
  <si>
    <r>
      <rPr>
        <b/>
        <sz val="12"/>
        <color theme="1"/>
        <rFont val="Calibri"/>
      </rPr>
      <t>Nom de l'hôte : Hörður / Nina</t>
    </r>
    <r>
      <rPr>
        <sz val="12"/>
        <color theme="1"/>
        <rFont val="Calibri"/>
      </rPr>
      <t xml:space="preserve">
Adresse : Sóleyjargata 29, Reykjavik, Région capitale 101, Islande</t>
    </r>
  </si>
  <si>
    <t>AirBnB (logement accessible à partir de 14h00)
N° de résa : 
Parking gratuit, Jacuzzi, Wi-Fi</t>
  </si>
  <si>
    <t>Jour 11</t>
  </si>
  <si>
    <r>
      <rPr>
        <b/>
        <sz val="12"/>
        <color theme="1"/>
        <rFont val="Calibri"/>
      </rPr>
      <t>Nom de l'hôte : Hörður / Nina</t>
    </r>
    <r>
      <rPr>
        <sz val="12"/>
        <color theme="1"/>
        <rFont val="Calibri"/>
      </rPr>
      <t xml:space="preserve">
Adresse : Sóleyjargata 29, Reykjavik, Région capitale 101, Islande</t>
    </r>
  </si>
  <si>
    <t>AirBnB (logement accessible à partir de 14h00)
N° de résa : HMRABQ4ARQ
Parking gratuit, Jacuzzi, Wi-Fi</t>
  </si>
  <si>
    <t>Jour 12</t>
  </si>
  <si>
    <t>Paris</t>
  </si>
  <si>
    <t>Route vers l'aéroport Keflavik + Rendre la voiture de location
N° de vol : Flight FI542</t>
  </si>
  <si>
    <t>Route Reykjavik &gt; Keflavik =
45 min (49,2 km)</t>
  </si>
  <si>
    <t>Budget total (activités + avion) =</t>
  </si>
  <si>
    <t>Budget total (logements) =</t>
  </si>
  <si>
    <t>Total du voyage</t>
  </si>
  <si>
    <t xml:space="preserve">Petit-déjeuner en ville + randonnée Mont Esja </t>
  </si>
  <si>
    <t>Visite de la ville de Reykjavik + dîner
- L’église Hallgrimskirkj
- la rue de Frakkastigur
- rue commerçante Laugavegur
- Le lac de Tjörnin - situé en centre-ville historique
- cathédrale Domkirkja</t>
  </si>
  <si>
    <t>Route vers Vik, déjeuner dans la voiture
3 arrêts : 
- Skógafoss
- Les chutes de Seljalandsfoss
- Kvernufoss</t>
  </si>
  <si>
    <t>Visite de la ville de Vik
Plage Reynisfara
Dyrhόlaey
Balade au glacier Mýrdalsjökull</t>
  </si>
  <si>
    <t xml:space="preserve">Motoneige sur Vatnajökull </t>
  </si>
  <si>
    <t>Route Vik &gt; Excursion</t>
  </si>
  <si>
    <t>Balade sur Diamond beach et Jokularson</t>
  </si>
  <si>
    <t>Route vers Selfoss avec un arret à la piscine Seljavallalaug</t>
  </si>
  <si>
    <t>Cercle d’or
- La zone géothermale de « Geysir »
- Le geyser Strokkur (L’eau chaude est propulsée à 20 mètres de hauteur toutes les 5 à 10 minutes)
- Gullfoss (deux chutes d’eau)</t>
  </si>
  <si>
    <t>Suite du Cercle d'or
- Parc national Thinguelli (Thingvellir Parking P2)
&gt; Plongée à Silfra (dans le parc)
https://guidetoiceland.is/fr/reserver-islande-voyage/plongee-avec-tuba-a-silfra-combinaison-etanche 
- Balade dans le parc (Öxarárfoss et faille Almanngja)
Puis route vers Borganes</t>
  </si>
  <si>
    <t>Randonnée Reykjadalsa et chasse aux aurores boréales</t>
  </si>
  <si>
    <t xml:space="preserve">Route vers Reykjavik </t>
  </si>
  <si>
    <t xml:space="preserve">Balade dans la ville, achats des cadeaux souvenirs… et randonnée Helgafell </t>
  </si>
  <si>
    <t>Essence</t>
  </si>
  <si>
    <t>Restaurants</t>
  </si>
  <si>
    <t>Equipements</t>
  </si>
  <si>
    <t>Courses / déjeuner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</si>
</sst>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_);[Red]\(#,##0.00\ &quot;€&quot;\)"/>
    <numFmt numFmtId="44" formatCode="_ * #,##0.00_)\ &quot;€&quot;_ ;_ * \(#,##0.00\)\ &quot;€&quot;_ ;_ * &quot;-&quot;??_)\ &quot;€&quot;_ ;_ @_ "/>
    <numFmt numFmtId="164" formatCode="[$-F800]dddd\,\ mmmm\ dd\,\ yyyy"/>
  </numFmts>
  <fonts count="12" x14ac:knownFonts="1">
    <font>
      <sz val="12"/>
      <color theme="1"/>
      <name val="Arial"/>
    </font>
    <font>
      <b/>
      <sz val="14"/>
      <color theme="1"/>
      <name val="Calibri"/>
    </font>
    <font>
      <sz val="12"/>
      <name val="Arial"/>
    </font>
    <font>
      <sz val="12"/>
      <color theme="1"/>
      <name val="Calibri"/>
    </font>
    <font>
      <b/>
      <sz val="13"/>
      <color rgb="FF000000"/>
      <name val="Calibri"/>
    </font>
    <font>
      <sz val="12"/>
      <color rgb="FF000000"/>
      <name val="Calibri"/>
    </font>
    <font>
      <sz val="12"/>
      <color rgb="FF000000"/>
      <name val="Arial"/>
    </font>
    <font>
      <sz val="16"/>
      <color theme="1"/>
      <name val="Calibri"/>
    </font>
    <font>
      <b/>
      <sz val="16"/>
      <color rgb="FF000000"/>
      <name val="Calibri"/>
    </font>
    <font>
      <b/>
      <sz val="16"/>
      <color theme="1"/>
      <name val="Calibri"/>
    </font>
    <font>
      <sz val="13"/>
      <color rgb="FF000000"/>
      <name val="Arial"/>
    </font>
    <font>
      <b/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4" fontId="3" fillId="0" borderId="6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44" fontId="3" fillId="0" borderId="1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4" fontId="1" fillId="0" borderId="19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44" fontId="3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3" xfId="0" applyFont="1" applyBorder="1" applyAlignment="1">
      <alignment horizontal="center" vertical="center"/>
    </xf>
    <xf numFmtId="0" fontId="2" fillId="0" borderId="10" xfId="0" applyFont="1" applyBorder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16" xfId="0" applyFont="1" applyBorder="1"/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/>
    <xf numFmtId="44" fontId="9" fillId="2" borderId="17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1" xfId="0" applyFont="1" applyBorder="1"/>
    <xf numFmtId="0" fontId="9" fillId="2" borderId="17" xfId="0" applyFont="1" applyFill="1" applyBorder="1" applyAlignment="1">
      <alignment horizontal="center" vertical="center" wrapText="1"/>
    </xf>
    <xf numFmtId="8" fontId="3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workbookViewId="0">
      <selection activeCell="J23" sqref="J23"/>
    </sheetView>
  </sheetViews>
  <sheetFormatPr baseColWidth="10" defaultColWidth="11.28515625" defaultRowHeight="15" customHeight="1" x14ac:dyDescent="0.2"/>
  <cols>
    <col min="1" max="1" width="20.7109375" customWidth="1"/>
    <col min="2" max="2" width="10.7109375" customWidth="1"/>
    <col min="3" max="3" width="14.140625" customWidth="1"/>
    <col min="4" max="4" width="16.28515625" customWidth="1"/>
    <col min="5" max="5" width="37.42578125" customWidth="1"/>
    <col min="6" max="6" width="43.7109375" customWidth="1"/>
    <col min="7" max="7" width="12.7109375" customWidth="1"/>
    <col min="8" max="8" width="31.7109375" customWidth="1"/>
    <col min="9" max="9" width="29.140625" customWidth="1"/>
    <col min="10" max="10" width="27.7109375" customWidth="1"/>
    <col min="11" max="11" width="12.7109375" customWidth="1"/>
    <col min="12" max="26" width="10.5703125" customWidth="1"/>
  </cols>
  <sheetData>
    <row r="1" spans="1:26" ht="15.75" customHeight="1" x14ac:dyDescent="0.2">
      <c r="A1" s="48" t="s">
        <v>0</v>
      </c>
      <c r="B1" s="49"/>
      <c r="C1" s="52" t="s">
        <v>1</v>
      </c>
      <c r="D1" s="52" t="s">
        <v>2</v>
      </c>
      <c r="E1" s="54" t="s">
        <v>3</v>
      </c>
      <c r="F1" s="55"/>
      <c r="G1" s="56"/>
      <c r="H1" s="1" t="s">
        <v>4</v>
      </c>
      <c r="I1" s="54" t="s">
        <v>5</v>
      </c>
      <c r="J1" s="55"/>
      <c r="K1" s="5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">
      <c r="A2" s="50"/>
      <c r="B2" s="51"/>
      <c r="C2" s="53"/>
      <c r="D2" s="53"/>
      <c r="E2" s="3" t="s">
        <v>6</v>
      </c>
      <c r="F2" s="4" t="s">
        <v>7</v>
      </c>
      <c r="G2" s="5" t="s">
        <v>8</v>
      </c>
      <c r="H2" s="1"/>
      <c r="I2" s="1" t="s">
        <v>9</v>
      </c>
      <c r="J2" s="1" t="s">
        <v>10</v>
      </c>
      <c r="K2" s="6" t="s">
        <v>8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9.5" customHeight="1" x14ac:dyDescent="0.2">
      <c r="A3" s="7">
        <v>43899</v>
      </c>
      <c r="B3" s="8" t="s">
        <v>11</v>
      </c>
      <c r="C3" s="9" t="s">
        <v>12</v>
      </c>
      <c r="D3" s="10" t="s">
        <v>13</v>
      </c>
      <c r="E3" s="57" t="s">
        <v>14</v>
      </c>
      <c r="F3" s="55"/>
      <c r="G3" s="11">
        <f>685.82/2</f>
        <v>342.91</v>
      </c>
      <c r="H3" s="12" t="s">
        <v>15</v>
      </c>
      <c r="I3" s="58" t="s">
        <v>16</v>
      </c>
      <c r="J3" s="61" t="s">
        <v>17</v>
      </c>
      <c r="K3" s="71">
        <v>225.19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96" x14ac:dyDescent="0.2">
      <c r="A4" s="7">
        <v>43900</v>
      </c>
      <c r="B4" s="8" t="s">
        <v>18</v>
      </c>
      <c r="C4" s="9" t="s">
        <v>19</v>
      </c>
      <c r="D4" s="10" t="s">
        <v>19</v>
      </c>
      <c r="E4" s="14" t="s">
        <v>68</v>
      </c>
      <c r="F4" s="15" t="s">
        <v>69</v>
      </c>
      <c r="G4" s="16">
        <f>86*2</f>
        <v>172</v>
      </c>
      <c r="H4" s="12" t="s">
        <v>20</v>
      </c>
      <c r="I4" s="50"/>
      <c r="J4" s="62"/>
      <c r="K4" s="51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44" customHeight="1" x14ac:dyDescent="0.2">
      <c r="A5" s="17">
        <v>43901</v>
      </c>
      <c r="B5" s="18" t="s">
        <v>21</v>
      </c>
      <c r="C5" s="19" t="s">
        <v>19</v>
      </c>
      <c r="D5" s="20" t="s">
        <v>22</v>
      </c>
      <c r="E5" s="21" t="s">
        <v>70</v>
      </c>
      <c r="F5" s="22" t="s">
        <v>23</v>
      </c>
      <c r="G5" s="23">
        <v>0</v>
      </c>
      <c r="H5" s="24" t="s">
        <v>24</v>
      </c>
      <c r="I5" s="60" t="s">
        <v>25</v>
      </c>
      <c r="J5" s="58" t="s">
        <v>26</v>
      </c>
      <c r="K5" s="59">
        <v>190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76" customHeight="1" x14ac:dyDescent="0.2">
      <c r="A6" s="7">
        <v>43902</v>
      </c>
      <c r="B6" s="8" t="s">
        <v>27</v>
      </c>
      <c r="C6" s="9" t="s">
        <v>22</v>
      </c>
      <c r="D6" s="10" t="s">
        <v>22</v>
      </c>
      <c r="E6" s="57" t="s">
        <v>71</v>
      </c>
      <c r="F6" s="55"/>
      <c r="G6" s="16">
        <v>0</v>
      </c>
      <c r="H6" s="12"/>
      <c r="I6" s="53"/>
      <c r="J6" s="50"/>
      <c r="K6" s="5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96" customHeight="1" x14ac:dyDescent="0.2">
      <c r="A7" s="7">
        <v>43903</v>
      </c>
      <c r="B7" s="8" t="s">
        <v>28</v>
      </c>
      <c r="C7" s="9" t="s">
        <v>22</v>
      </c>
      <c r="D7" s="10" t="s">
        <v>29</v>
      </c>
      <c r="E7" s="14" t="s">
        <v>30</v>
      </c>
      <c r="F7" s="25" t="s">
        <v>72</v>
      </c>
      <c r="G7" s="16">
        <v>290</v>
      </c>
      <c r="H7" s="12" t="s">
        <v>73</v>
      </c>
      <c r="I7" s="60" t="s">
        <v>31</v>
      </c>
      <c r="J7" s="58" t="s">
        <v>32</v>
      </c>
      <c r="K7" s="59">
        <v>233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80" x14ac:dyDescent="0.2">
      <c r="A8" s="17">
        <v>43904</v>
      </c>
      <c r="B8" s="18" t="s">
        <v>33</v>
      </c>
      <c r="C8" s="19" t="s">
        <v>29</v>
      </c>
      <c r="D8" s="20" t="s">
        <v>29</v>
      </c>
      <c r="E8" s="26" t="s">
        <v>34</v>
      </c>
      <c r="F8" s="27" t="s">
        <v>74</v>
      </c>
      <c r="G8" s="23">
        <v>150</v>
      </c>
      <c r="H8" s="28" t="s">
        <v>35</v>
      </c>
      <c r="I8" s="53"/>
      <c r="J8" s="50"/>
      <c r="K8" s="5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12" x14ac:dyDescent="0.2">
      <c r="A9" s="7">
        <v>43905</v>
      </c>
      <c r="B9" s="8" t="s">
        <v>36</v>
      </c>
      <c r="C9" s="9" t="s">
        <v>29</v>
      </c>
      <c r="D9" s="10" t="s">
        <v>37</v>
      </c>
      <c r="E9" s="29" t="s">
        <v>38</v>
      </c>
      <c r="F9" s="30" t="s">
        <v>75</v>
      </c>
      <c r="G9" s="16">
        <v>280</v>
      </c>
      <c r="H9" s="12" t="s">
        <v>39</v>
      </c>
      <c r="I9" s="31" t="s">
        <v>40</v>
      </c>
      <c r="J9" s="31" t="s">
        <v>41</v>
      </c>
      <c r="K9" s="16">
        <v>133.88999999999999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128" x14ac:dyDescent="0.2">
      <c r="A10" s="17">
        <v>43906</v>
      </c>
      <c r="B10" s="18" t="s">
        <v>42</v>
      </c>
      <c r="C10" s="19" t="s">
        <v>37</v>
      </c>
      <c r="D10" s="20" t="s">
        <v>43</v>
      </c>
      <c r="E10" s="32" t="s">
        <v>76</v>
      </c>
      <c r="F10" s="22" t="s">
        <v>77</v>
      </c>
      <c r="G10" s="23">
        <v>300</v>
      </c>
      <c r="H10" s="12" t="s">
        <v>44</v>
      </c>
      <c r="I10" s="33" t="s">
        <v>45</v>
      </c>
      <c r="J10" s="33" t="s">
        <v>46</v>
      </c>
      <c r="K10" s="34">
        <f>19+47.35</f>
        <v>66.349999999999994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60" x14ac:dyDescent="0.2">
      <c r="A11" s="7">
        <v>43907</v>
      </c>
      <c r="B11" s="8" t="s">
        <v>47</v>
      </c>
      <c r="C11" s="9" t="s">
        <v>43</v>
      </c>
      <c r="D11" s="10" t="s">
        <v>48</v>
      </c>
      <c r="E11" s="14" t="s">
        <v>49</v>
      </c>
      <c r="F11" s="25" t="s">
        <v>50</v>
      </c>
      <c r="G11" s="16"/>
      <c r="H11" s="12" t="s">
        <v>51</v>
      </c>
      <c r="I11" s="31" t="s">
        <v>52</v>
      </c>
      <c r="J11" s="31" t="s">
        <v>53</v>
      </c>
      <c r="K11" s="16">
        <f>141.38</f>
        <v>141.38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90" customHeight="1" x14ac:dyDescent="0.2">
      <c r="A12" s="17">
        <v>43908</v>
      </c>
      <c r="B12" s="18" t="s">
        <v>54</v>
      </c>
      <c r="C12" s="19" t="s">
        <v>48</v>
      </c>
      <c r="D12" s="10" t="s">
        <v>19</v>
      </c>
      <c r="E12" s="21" t="s">
        <v>79</v>
      </c>
      <c r="F12" s="13" t="s">
        <v>78</v>
      </c>
      <c r="G12" s="23"/>
      <c r="H12" s="12" t="s">
        <v>55</v>
      </c>
      <c r="I12" s="35" t="s">
        <v>56</v>
      </c>
      <c r="J12" s="36" t="s">
        <v>57</v>
      </c>
      <c r="K12" s="2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90" customHeight="1" x14ac:dyDescent="0.2">
      <c r="A13" s="7">
        <v>43909</v>
      </c>
      <c r="B13" s="8" t="s">
        <v>58</v>
      </c>
      <c r="C13" s="10" t="s">
        <v>19</v>
      </c>
      <c r="D13" s="9" t="s">
        <v>19</v>
      </c>
      <c r="E13" s="57" t="s">
        <v>80</v>
      </c>
      <c r="F13" s="55"/>
      <c r="G13" s="16"/>
      <c r="H13" s="12"/>
      <c r="I13" s="58" t="s">
        <v>59</v>
      </c>
      <c r="J13" s="61" t="s">
        <v>60</v>
      </c>
      <c r="K13" s="59">
        <f>202.1</f>
        <v>202.1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49.5" customHeight="1" x14ac:dyDescent="0.2">
      <c r="A14" s="7">
        <v>43910</v>
      </c>
      <c r="B14" s="8" t="s">
        <v>61</v>
      </c>
      <c r="C14" s="10" t="s">
        <v>19</v>
      </c>
      <c r="D14" s="9" t="s">
        <v>62</v>
      </c>
      <c r="E14" s="68" t="s">
        <v>63</v>
      </c>
      <c r="F14" s="69"/>
      <c r="G14" s="37">
        <f>685.82/2</f>
        <v>342.91</v>
      </c>
      <c r="H14" s="12" t="s">
        <v>64</v>
      </c>
      <c r="I14" s="50"/>
      <c r="J14" s="62"/>
      <c r="K14" s="6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5.75" customHeight="1" x14ac:dyDescent="0.2">
      <c r="A15" s="17"/>
      <c r="B15" s="38"/>
      <c r="C15" s="20"/>
      <c r="D15" s="20"/>
      <c r="E15" s="64" t="s">
        <v>65</v>
      </c>
      <c r="F15" s="65"/>
      <c r="G15" s="39">
        <f>SUM(G3:G14)</f>
        <v>1877.8200000000002</v>
      </c>
      <c r="H15" s="40"/>
      <c r="I15" s="64" t="s">
        <v>66</v>
      </c>
      <c r="J15" s="65"/>
      <c r="K15" s="39">
        <f>SUM(K3:K14)</f>
        <v>1191.9100000000001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5.75" customHeight="1" x14ac:dyDescent="0.2">
      <c r="A16" s="17"/>
      <c r="B16" s="38"/>
      <c r="C16" s="20"/>
      <c r="D16" s="20"/>
      <c r="E16" s="22"/>
      <c r="F16" s="13"/>
      <c r="G16" s="41"/>
      <c r="H16" s="40"/>
      <c r="I16" s="40"/>
      <c r="J16" s="40"/>
      <c r="K16" s="41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15.75" customHeight="1" x14ac:dyDescent="0.2">
      <c r="A17" s="17"/>
      <c r="B17" s="38"/>
      <c r="C17" s="20"/>
      <c r="D17" s="20"/>
      <c r="E17" s="22"/>
      <c r="F17" s="13" t="s">
        <v>81</v>
      </c>
      <c r="G17" s="41">
        <v>300</v>
      </c>
      <c r="H17" s="40"/>
      <c r="I17" s="40"/>
      <c r="J17" s="40"/>
      <c r="K17" s="41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15.75" customHeight="1" x14ac:dyDescent="0.2">
      <c r="A18" s="17"/>
      <c r="B18" s="38"/>
      <c r="C18" s="20"/>
      <c r="D18" s="20"/>
      <c r="E18" s="22"/>
      <c r="F18" s="13" t="s">
        <v>82</v>
      </c>
      <c r="G18" s="41">
        <v>770</v>
      </c>
      <c r="H18" s="40"/>
      <c r="I18" s="40"/>
      <c r="J18" s="40"/>
      <c r="K18" s="41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5.75" customHeight="1" x14ac:dyDescent="0.2">
      <c r="A19" s="17"/>
      <c r="B19" s="38"/>
      <c r="C19" s="20"/>
      <c r="D19" s="20"/>
      <c r="E19" s="22"/>
      <c r="F19" s="13" t="s">
        <v>83</v>
      </c>
      <c r="G19" s="41">
        <v>270</v>
      </c>
      <c r="H19" s="40"/>
      <c r="I19" s="40"/>
      <c r="J19" s="40"/>
      <c r="K19" s="41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15.75" customHeight="1" x14ac:dyDescent="0.2">
      <c r="A20" s="17"/>
      <c r="B20" s="38"/>
      <c r="C20" s="20"/>
      <c r="D20" s="20"/>
      <c r="E20" s="22"/>
      <c r="F20" s="13" t="s">
        <v>84</v>
      </c>
      <c r="G20" s="41">
        <v>102</v>
      </c>
      <c r="H20" s="40"/>
      <c r="I20" s="40"/>
      <c r="J20" s="40"/>
      <c r="K20" s="41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 x14ac:dyDescent="0.2">
      <c r="A21" s="17"/>
      <c r="B21" s="38"/>
      <c r="C21" s="20"/>
      <c r="D21" s="20"/>
      <c r="E21" s="22"/>
      <c r="F21" s="13"/>
      <c r="G21" s="41"/>
      <c r="H21" s="40"/>
      <c r="I21" s="40"/>
      <c r="J21" s="40"/>
      <c r="K21" s="41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15.75" customHeight="1" x14ac:dyDescent="0.2">
      <c r="A22" s="42"/>
      <c r="B22" s="43"/>
      <c r="C22" s="44"/>
      <c r="D22" s="44"/>
      <c r="E22" s="70" t="s">
        <v>67</v>
      </c>
      <c r="F22" s="65"/>
      <c r="G22" s="65"/>
      <c r="H22" s="65"/>
      <c r="I22" s="67"/>
      <c r="J22" s="66">
        <f>G15+K15+G17+G18+G19+G20</f>
        <v>4511.7300000000005</v>
      </c>
      <c r="K22" s="67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15.75" customHeight="1" x14ac:dyDescent="0.2">
      <c r="A23" s="17"/>
      <c r="B23" s="38"/>
      <c r="C23" s="20"/>
      <c r="D23" s="20"/>
      <c r="E23" s="22"/>
      <c r="F23" s="13"/>
      <c r="G23" s="41"/>
      <c r="H23" s="40"/>
      <c r="I23" s="40"/>
      <c r="J23" s="40"/>
      <c r="K23" s="41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ht="15.75" customHeight="1" x14ac:dyDescent="0.2">
      <c r="A24" s="17"/>
      <c r="B24" s="38"/>
      <c r="C24" s="20"/>
      <c r="D24" s="20"/>
      <c r="E24" s="22"/>
      <c r="F24" s="13"/>
      <c r="G24" s="41"/>
      <c r="H24" s="40"/>
      <c r="I24" s="40"/>
      <c r="J24" s="40"/>
      <c r="K24" s="41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ht="15.75" customHeight="1" x14ac:dyDescent="0.2">
      <c r="A25" s="17"/>
      <c r="B25" s="38"/>
      <c r="C25" s="20"/>
      <c r="D25" s="20"/>
      <c r="E25" s="22"/>
      <c r="F25" s="13"/>
      <c r="G25" s="41"/>
      <c r="H25" s="40"/>
      <c r="I25" s="40"/>
      <c r="J25" s="40"/>
      <c r="K25" s="41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5.75" customHeight="1" x14ac:dyDescent="0.2">
      <c r="A26" s="46"/>
      <c r="B26" s="47"/>
      <c r="C26" s="20"/>
      <c r="D26" s="20"/>
      <c r="E26" s="22"/>
      <c r="F26" s="13"/>
      <c r="G26" s="41"/>
      <c r="H26" s="40"/>
      <c r="I26" s="40"/>
      <c r="J26" s="40"/>
      <c r="K26" s="41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ht="15.75" customHeight="1" x14ac:dyDescent="0.2">
      <c r="A27" s="46"/>
      <c r="B27" s="47"/>
      <c r="C27" s="20"/>
      <c r="D27" s="20"/>
      <c r="E27" s="22"/>
      <c r="F27" s="13"/>
      <c r="G27" s="41"/>
      <c r="H27" s="40"/>
      <c r="I27" s="40"/>
      <c r="J27" s="40"/>
      <c r="K27" s="41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1:26" ht="15.75" customHeight="1" x14ac:dyDescent="0.2">
      <c r="A28" s="46"/>
      <c r="B28" s="47"/>
      <c r="C28" s="20"/>
      <c r="D28" s="20"/>
      <c r="E28" s="22"/>
      <c r="F28" s="13"/>
      <c r="G28" s="41"/>
      <c r="H28" s="40"/>
      <c r="I28" s="40"/>
      <c r="J28" s="40"/>
      <c r="K28" s="41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1:26" ht="15.75" customHeight="1" x14ac:dyDescent="0.2">
      <c r="A29" s="46"/>
      <c r="B29" s="47"/>
      <c r="C29" s="20"/>
      <c r="D29" s="20"/>
      <c r="E29" s="22"/>
      <c r="F29" s="13"/>
      <c r="G29" s="41"/>
      <c r="H29" s="40"/>
      <c r="I29" s="40"/>
      <c r="J29" s="40"/>
      <c r="K29" s="41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">
      <c r="A30" s="46"/>
      <c r="B30" s="47"/>
      <c r="C30" s="20"/>
      <c r="D30" s="20"/>
      <c r="E30" s="22"/>
      <c r="F30" s="13"/>
      <c r="G30" s="41"/>
      <c r="H30" s="40"/>
      <c r="I30" s="40"/>
      <c r="J30" s="40"/>
      <c r="K30" s="41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">
      <c r="A31" s="46"/>
      <c r="B31" s="47"/>
      <c r="C31" s="20"/>
      <c r="D31" s="20"/>
      <c r="E31" s="22"/>
      <c r="F31" s="13"/>
      <c r="G31" s="41"/>
      <c r="H31" s="40"/>
      <c r="I31" s="40"/>
      <c r="J31" s="40"/>
      <c r="K31" s="41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">
      <c r="A32" s="46"/>
      <c r="B32" s="47"/>
      <c r="C32" s="20"/>
      <c r="D32" s="20"/>
      <c r="E32" s="22"/>
      <c r="F32" s="13"/>
      <c r="G32" s="41"/>
      <c r="H32" s="40"/>
      <c r="I32" s="40"/>
      <c r="J32" s="40"/>
      <c r="K32" s="4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 customHeight="1" x14ac:dyDescent="0.2">
      <c r="A33" s="46"/>
      <c r="B33" s="47"/>
      <c r="C33" s="20"/>
      <c r="D33" s="20"/>
      <c r="E33" s="22"/>
      <c r="F33" s="13"/>
      <c r="G33" s="41"/>
      <c r="H33" s="40"/>
      <c r="I33" s="40"/>
      <c r="J33" s="40"/>
      <c r="K33" s="41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1:26" ht="15.75" customHeight="1" x14ac:dyDescent="0.2">
      <c r="A34" s="46"/>
      <c r="B34" s="47"/>
      <c r="C34" s="20"/>
      <c r="D34" s="20"/>
      <c r="E34" s="22"/>
      <c r="F34" s="13"/>
      <c r="G34" s="41"/>
      <c r="H34" s="40"/>
      <c r="I34" s="40"/>
      <c r="J34" s="40"/>
      <c r="K34" s="41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1:26" ht="15.75" customHeight="1" x14ac:dyDescent="0.2">
      <c r="A35" s="46"/>
      <c r="B35" s="47"/>
      <c r="C35" s="20"/>
      <c r="D35" s="20"/>
      <c r="E35" s="22"/>
      <c r="F35" s="13"/>
      <c r="G35" s="41"/>
      <c r="H35" s="40"/>
      <c r="I35" s="40"/>
      <c r="J35" s="40"/>
      <c r="K35" s="41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ht="15.75" customHeight="1" x14ac:dyDescent="0.2">
      <c r="A36" s="46"/>
      <c r="B36" s="47"/>
      <c r="C36" s="20"/>
      <c r="D36" s="20"/>
      <c r="E36" s="22"/>
      <c r="F36" s="13"/>
      <c r="G36" s="41"/>
      <c r="H36" s="40"/>
      <c r="I36" s="40"/>
      <c r="J36" s="40"/>
      <c r="K36" s="41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ht="15.75" customHeight="1" x14ac:dyDescent="0.2">
      <c r="A37" s="46"/>
      <c r="B37" s="47"/>
      <c r="C37" s="20"/>
      <c r="D37" s="20"/>
      <c r="E37" s="22"/>
      <c r="F37" s="13"/>
      <c r="G37" s="41"/>
      <c r="H37" s="40"/>
      <c r="I37" s="40"/>
      <c r="J37" s="40"/>
      <c r="K37" s="41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5.75" customHeight="1" x14ac:dyDescent="0.2">
      <c r="A38" s="46"/>
      <c r="B38" s="47"/>
      <c r="C38" s="20"/>
      <c r="D38" s="20"/>
      <c r="E38" s="22"/>
      <c r="F38" s="13"/>
      <c r="G38" s="41"/>
      <c r="H38" s="40"/>
      <c r="I38" s="40"/>
      <c r="J38" s="40"/>
      <c r="K38" s="41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ht="15.75" customHeight="1" x14ac:dyDescent="0.2">
      <c r="A39" s="46"/>
      <c r="B39" s="47"/>
      <c r="C39" s="20"/>
      <c r="D39" s="20"/>
      <c r="E39" s="22"/>
      <c r="F39" s="13"/>
      <c r="G39" s="41"/>
      <c r="H39" s="40"/>
      <c r="I39" s="40"/>
      <c r="J39" s="40"/>
      <c r="K39" s="41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">
      <c r="A40" s="46"/>
      <c r="B40" s="47"/>
      <c r="C40" s="20"/>
      <c r="D40" s="20"/>
      <c r="E40" s="22"/>
      <c r="F40" s="13"/>
      <c r="G40" s="41"/>
      <c r="H40" s="40"/>
      <c r="I40" s="40"/>
      <c r="J40" s="40"/>
      <c r="K40" s="41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5.75" customHeight="1" x14ac:dyDescent="0.2">
      <c r="A41" s="46"/>
      <c r="B41" s="47"/>
      <c r="C41" s="20"/>
      <c r="D41" s="20"/>
      <c r="E41" s="22"/>
      <c r="F41" s="13"/>
      <c r="G41" s="41"/>
      <c r="H41" s="40"/>
      <c r="I41" s="40"/>
      <c r="J41" s="40"/>
      <c r="K41" s="41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 x14ac:dyDescent="0.2">
      <c r="A42" s="46"/>
      <c r="B42" s="47"/>
      <c r="C42" s="20"/>
      <c r="D42" s="20"/>
      <c r="E42" s="22"/>
      <c r="F42" s="13"/>
      <c r="G42" s="41"/>
      <c r="H42" s="40"/>
      <c r="I42" s="40"/>
      <c r="J42" s="40"/>
      <c r="K42" s="41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ht="15.75" customHeight="1" x14ac:dyDescent="0.2">
      <c r="A43" s="46"/>
      <c r="B43" s="47"/>
      <c r="C43" s="20"/>
      <c r="D43" s="20"/>
      <c r="E43" s="22"/>
      <c r="F43" s="13"/>
      <c r="G43" s="41"/>
      <c r="H43" s="40"/>
      <c r="I43" s="40"/>
      <c r="J43" s="40"/>
      <c r="K43" s="41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ht="15.75" customHeight="1" x14ac:dyDescent="0.2">
      <c r="A44" s="46"/>
      <c r="B44" s="47"/>
      <c r="C44" s="20"/>
      <c r="D44" s="20"/>
      <c r="E44" s="22"/>
      <c r="F44" s="13"/>
      <c r="G44" s="41"/>
      <c r="H44" s="40"/>
      <c r="I44" s="40"/>
      <c r="J44" s="40"/>
      <c r="K44" s="41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5.75" customHeight="1" x14ac:dyDescent="0.2">
      <c r="A45" s="46"/>
      <c r="B45" s="47"/>
      <c r="C45" s="20"/>
      <c r="D45" s="20"/>
      <c r="E45" s="22"/>
      <c r="F45" s="13"/>
      <c r="G45" s="41"/>
      <c r="H45" s="40"/>
      <c r="I45" s="40"/>
      <c r="J45" s="40"/>
      <c r="K45" s="41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5.75" customHeight="1" x14ac:dyDescent="0.2">
      <c r="A46" s="46"/>
      <c r="B46" s="47"/>
      <c r="C46" s="20"/>
      <c r="D46" s="20"/>
      <c r="E46" s="22"/>
      <c r="F46" s="13"/>
      <c r="G46" s="41"/>
      <c r="H46" s="40"/>
      <c r="I46" s="40"/>
      <c r="J46" s="40"/>
      <c r="K46" s="41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5.75" customHeight="1" x14ac:dyDescent="0.2">
      <c r="A47" s="46"/>
      <c r="B47" s="47"/>
      <c r="C47" s="20"/>
      <c r="D47" s="20"/>
      <c r="E47" s="22"/>
      <c r="F47" s="13"/>
      <c r="G47" s="41"/>
      <c r="H47" s="40"/>
      <c r="I47" s="40"/>
      <c r="J47" s="40"/>
      <c r="K47" s="41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5.75" customHeight="1" x14ac:dyDescent="0.2">
      <c r="A48" s="46"/>
      <c r="B48" s="47"/>
      <c r="C48" s="20"/>
      <c r="D48" s="20"/>
      <c r="E48" s="22"/>
      <c r="F48" s="13"/>
      <c r="G48" s="41"/>
      <c r="H48" s="40"/>
      <c r="I48" s="40"/>
      <c r="J48" s="40"/>
      <c r="K48" s="41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5.75" customHeight="1" x14ac:dyDescent="0.2">
      <c r="A49" s="46"/>
      <c r="B49" s="47"/>
      <c r="C49" s="20"/>
      <c r="D49" s="20"/>
      <c r="E49" s="22"/>
      <c r="F49" s="13"/>
      <c r="G49" s="41"/>
      <c r="H49" s="40"/>
      <c r="I49" s="40"/>
      <c r="J49" s="40"/>
      <c r="K49" s="41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5.75" customHeight="1" x14ac:dyDescent="0.2">
      <c r="A50" s="46"/>
      <c r="B50" s="47"/>
      <c r="C50" s="20"/>
      <c r="D50" s="20"/>
      <c r="E50" s="22"/>
      <c r="F50" s="13"/>
      <c r="G50" s="41"/>
      <c r="H50" s="40"/>
      <c r="I50" s="40"/>
      <c r="J50" s="40"/>
      <c r="K50" s="41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.75" customHeight="1" x14ac:dyDescent="0.2">
      <c r="A51" s="46"/>
      <c r="B51" s="47"/>
      <c r="C51" s="20"/>
      <c r="D51" s="20"/>
      <c r="E51" s="22"/>
      <c r="F51" s="13"/>
      <c r="G51" s="41"/>
      <c r="H51" s="40"/>
      <c r="I51" s="40"/>
      <c r="J51" s="40"/>
      <c r="K51" s="41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">
      <c r="A52" s="46"/>
      <c r="B52" s="47"/>
      <c r="C52" s="20"/>
      <c r="D52" s="20"/>
      <c r="E52" s="22"/>
      <c r="F52" s="13"/>
      <c r="G52" s="41"/>
      <c r="H52" s="40"/>
      <c r="I52" s="40"/>
      <c r="J52" s="40"/>
      <c r="K52" s="41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5.75" customHeight="1" x14ac:dyDescent="0.2">
      <c r="A53" s="46"/>
      <c r="B53" s="47"/>
      <c r="C53" s="20"/>
      <c r="D53" s="20"/>
      <c r="E53" s="22"/>
      <c r="F53" s="13"/>
      <c r="G53" s="41"/>
      <c r="H53" s="40"/>
      <c r="I53" s="40"/>
      <c r="J53" s="40"/>
      <c r="K53" s="41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5.75" customHeight="1" x14ac:dyDescent="0.2">
      <c r="A54" s="46"/>
      <c r="B54" s="47"/>
      <c r="C54" s="20"/>
      <c r="D54" s="20"/>
      <c r="E54" s="22"/>
      <c r="F54" s="13"/>
      <c r="G54" s="41"/>
      <c r="H54" s="40"/>
      <c r="I54" s="40"/>
      <c r="J54" s="40"/>
      <c r="K54" s="41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 x14ac:dyDescent="0.2">
      <c r="A55" s="46"/>
      <c r="B55" s="47"/>
      <c r="C55" s="20"/>
      <c r="D55" s="20"/>
      <c r="E55" s="22"/>
      <c r="F55" s="13"/>
      <c r="G55" s="41"/>
      <c r="H55" s="40"/>
      <c r="I55" s="40"/>
      <c r="J55" s="40"/>
      <c r="K55" s="41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5.75" customHeight="1" x14ac:dyDescent="0.2">
      <c r="A56" s="46"/>
      <c r="B56" s="47"/>
      <c r="C56" s="20"/>
      <c r="D56" s="20"/>
      <c r="E56" s="22"/>
      <c r="F56" s="13"/>
      <c r="G56" s="41"/>
      <c r="H56" s="40"/>
      <c r="I56" s="40"/>
      <c r="J56" s="40"/>
      <c r="K56" s="41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5.75" customHeight="1" x14ac:dyDescent="0.2">
      <c r="A57" s="46"/>
      <c r="B57" s="47"/>
      <c r="C57" s="20"/>
      <c r="D57" s="20"/>
      <c r="E57" s="22"/>
      <c r="F57" s="13"/>
      <c r="G57" s="41"/>
      <c r="H57" s="40"/>
      <c r="I57" s="40"/>
      <c r="J57" s="40"/>
      <c r="K57" s="41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5.75" customHeight="1" x14ac:dyDescent="0.2">
      <c r="A58" s="46"/>
      <c r="B58" s="47"/>
      <c r="C58" s="20"/>
      <c r="D58" s="20"/>
      <c r="E58" s="22"/>
      <c r="F58" s="13"/>
      <c r="G58" s="41"/>
      <c r="H58" s="40"/>
      <c r="I58" s="40"/>
      <c r="J58" s="40"/>
      <c r="K58" s="41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5.75" customHeight="1" x14ac:dyDescent="0.2">
      <c r="A59" s="46"/>
      <c r="B59" s="47"/>
      <c r="C59" s="20"/>
      <c r="D59" s="20"/>
      <c r="E59" s="22"/>
      <c r="F59" s="13"/>
      <c r="G59" s="41"/>
      <c r="H59" s="40"/>
      <c r="I59" s="40"/>
      <c r="J59" s="40"/>
      <c r="K59" s="41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5.75" customHeight="1" x14ac:dyDescent="0.2">
      <c r="A60" s="46"/>
      <c r="B60" s="47"/>
      <c r="C60" s="20"/>
      <c r="D60" s="20"/>
      <c r="E60" s="22"/>
      <c r="F60" s="13"/>
      <c r="G60" s="41"/>
      <c r="H60" s="40"/>
      <c r="I60" s="40"/>
      <c r="J60" s="40"/>
      <c r="K60" s="41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5.75" customHeight="1" x14ac:dyDescent="0.2">
      <c r="A61" s="46"/>
      <c r="B61" s="47"/>
      <c r="C61" s="20"/>
      <c r="D61" s="20"/>
      <c r="E61" s="22"/>
      <c r="F61" s="13"/>
      <c r="G61" s="41"/>
      <c r="H61" s="40"/>
      <c r="I61" s="40"/>
      <c r="J61" s="40"/>
      <c r="K61" s="41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5.75" customHeight="1" x14ac:dyDescent="0.2">
      <c r="A62" s="46"/>
      <c r="B62" s="47"/>
      <c r="C62" s="20"/>
      <c r="D62" s="20"/>
      <c r="E62" s="22"/>
      <c r="F62" s="13"/>
      <c r="G62" s="41"/>
      <c r="H62" s="40"/>
      <c r="I62" s="40"/>
      <c r="J62" s="40"/>
      <c r="K62" s="41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5.75" customHeight="1" x14ac:dyDescent="0.2">
      <c r="A63" s="46"/>
      <c r="B63" s="47"/>
      <c r="C63" s="20"/>
      <c r="D63" s="20"/>
      <c r="E63" s="22"/>
      <c r="F63" s="13"/>
      <c r="G63" s="41"/>
      <c r="H63" s="40"/>
      <c r="I63" s="40"/>
      <c r="J63" s="40"/>
      <c r="K63" s="41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5.75" customHeight="1" x14ac:dyDescent="0.2">
      <c r="A64" s="46"/>
      <c r="B64" s="47"/>
      <c r="C64" s="20"/>
      <c r="D64" s="20"/>
      <c r="E64" s="22"/>
      <c r="F64" s="13"/>
      <c r="G64" s="41"/>
      <c r="H64" s="40"/>
      <c r="I64" s="40"/>
      <c r="J64" s="40"/>
      <c r="K64" s="41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5.75" customHeight="1" x14ac:dyDescent="0.2">
      <c r="A65" s="46"/>
      <c r="B65" s="47"/>
      <c r="C65" s="20"/>
      <c r="D65" s="20"/>
      <c r="E65" s="22"/>
      <c r="F65" s="13"/>
      <c r="G65" s="41"/>
      <c r="H65" s="40"/>
      <c r="I65" s="40"/>
      <c r="J65" s="40"/>
      <c r="K65" s="41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5.75" customHeight="1" x14ac:dyDescent="0.2">
      <c r="A66" s="46"/>
      <c r="B66" s="47"/>
      <c r="C66" s="20"/>
      <c r="D66" s="20"/>
      <c r="E66" s="22"/>
      <c r="F66" s="13"/>
      <c r="G66" s="41"/>
      <c r="H66" s="40"/>
      <c r="I66" s="40"/>
      <c r="J66" s="40"/>
      <c r="K66" s="41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5.75" customHeight="1" x14ac:dyDescent="0.2">
      <c r="A67" s="46"/>
      <c r="B67" s="47"/>
      <c r="C67" s="20"/>
      <c r="D67" s="20"/>
      <c r="E67" s="22"/>
      <c r="F67" s="13"/>
      <c r="G67" s="41"/>
      <c r="H67" s="40"/>
      <c r="I67" s="40"/>
      <c r="J67" s="40"/>
      <c r="K67" s="41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5.75" customHeight="1" x14ac:dyDescent="0.2">
      <c r="A68" s="46"/>
      <c r="B68" s="47"/>
      <c r="C68" s="20"/>
      <c r="D68" s="20"/>
      <c r="E68" s="22"/>
      <c r="F68" s="13"/>
      <c r="G68" s="41"/>
      <c r="H68" s="40"/>
      <c r="I68" s="40"/>
      <c r="J68" s="40"/>
      <c r="K68" s="41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5.75" customHeight="1" x14ac:dyDescent="0.2">
      <c r="A69" s="46"/>
      <c r="B69" s="47"/>
      <c r="C69" s="20"/>
      <c r="D69" s="20"/>
      <c r="E69" s="22"/>
      <c r="F69" s="13"/>
      <c r="G69" s="41"/>
      <c r="H69" s="40"/>
      <c r="I69" s="40"/>
      <c r="J69" s="40"/>
      <c r="K69" s="41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5.75" customHeight="1" x14ac:dyDescent="0.2">
      <c r="A70" s="46"/>
      <c r="B70" s="47"/>
      <c r="C70" s="20"/>
      <c r="D70" s="20"/>
      <c r="E70" s="22"/>
      <c r="F70" s="13"/>
      <c r="G70" s="41"/>
      <c r="H70" s="40"/>
      <c r="I70" s="40"/>
      <c r="J70" s="40"/>
      <c r="K70" s="41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5.75" customHeight="1" x14ac:dyDescent="0.2">
      <c r="A71" s="46"/>
      <c r="B71" s="47"/>
      <c r="C71" s="20"/>
      <c r="D71" s="20"/>
      <c r="E71" s="22"/>
      <c r="F71" s="13"/>
      <c r="G71" s="41"/>
      <c r="H71" s="40"/>
      <c r="I71" s="40"/>
      <c r="J71" s="40"/>
      <c r="K71" s="41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5.75" customHeight="1" x14ac:dyDescent="0.2">
      <c r="A72" s="46"/>
      <c r="B72" s="47"/>
      <c r="C72" s="20"/>
      <c r="D72" s="20"/>
      <c r="E72" s="22"/>
      <c r="F72" s="13"/>
      <c r="G72" s="41"/>
      <c r="H72" s="40"/>
      <c r="I72" s="40"/>
      <c r="J72" s="40"/>
      <c r="K72" s="41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5.75" customHeight="1" x14ac:dyDescent="0.2">
      <c r="A73" s="46"/>
      <c r="B73" s="47"/>
      <c r="C73" s="20"/>
      <c r="D73" s="20"/>
      <c r="E73" s="22"/>
      <c r="F73" s="13"/>
      <c r="G73" s="41"/>
      <c r="H73" s="40"/>
      <c r="I73" s="40"/>
      <c r="J73" s="40"/>
      <c r="K73" s="41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5.75" customHeight="1" x14ac:dyDescent="0.2">
      <c r="A74" s="46"/>
      <c r="B74" s="47"/>
      <c r="C74" s="20"/>
      <c r="D74" s="20"/>
      <c r="E74" s="22"/>
      <c r="F74" s="13"/>
      <c r="G74" s="41"/>
      <c r="H74" s="40"/>
      <c r="I74" s="40"/>
      <c r="J74" s="40"/>
      <c r="K74" s="41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5.75" customHeight="1" x14ac:dyDescent="0.2">
      <c r="A75" s="46"/>
      <c r="B75" s="47"/>
      <c r="C75" s="20"/>
      <c r="D75" s="20"/>
      <c r="E75" s="22"/>
      <c r="F75" s="13"/>
      <c r="G75" s="41"/>
      <c r="H75" s="40"/>
      <c r="I75" s="40"/>
      <c r="J75" s="40"/>
      <c r="K75" s="41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5.75" customHeight="1" x14ac:dyDescent="0.2">
      <c r="A76" s="46"/>
      <c r="B76" s="47"/>
      <c r="C76" s="20"/>
      <c r="D76" s="20"/>
      <c r="E76" s="22"/>
      <c r="F76" s="13"/>
      <c r="G76" s="41"/>
      <c r="H76" s="40"/>
      <c r="I76" s="40"/>
      <c r="J76" s="40"/>
      <c r="K76" s="41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5.75" customHeight="1" x14ac:dyDescent="0.2">
      <c r="A77" s="46"/>
      <c r="B77" s="47"/>
      <c r="C77" s="20"/>
      <c r="D77" s="20"/>
      <c r="E77" s="22"/>
      <c r="F77" s="13"/>
      <c r="G77" s="41"/>
      <c r="H77" s="40"/>
      <c r="I77" s="40"/>
      <c r="J77" s="40"/>
      <c r="K77" s="41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5.75" customHeight="1" x14ac:dyDescent="0.2">
      <c r="A78" s="46"/>
      <c r="B78" s="47"/>
      <c r="C78" s="20"/>
      <c r="D78" s="20"/>
      <c r="E78" s="22"/>
      <c r="F78" s="13"/>
      <c r="G78" s="41"/>
      <c r="H78" s="40"/>
      <c r="I78" s="40"/>
      <c r="J78" s="40"/>
      <c r="K78" s="41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5.75" customHeight="1" x14ac:dyDescent="0.2">
      <c r="A79" s="46"/>
      <c r="B79" s="47"/>
      <c r="C79" s="20"/>
      <c r="D79" s="20"/>
      <c r="E79" s="22"/>
      <c r="F79" s="13"/>
      <c r="G79" s="41"/>
      <c r="H79" s="40"/>
      <c r="I79" s="40"/>
      <c r="J79" s="40"/>
      <c r="K79" s="41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5.75" customHeight="1" x14ac:dyDescent="0.2">
      <c r="A80" s="46"/>
      <c r="B80" s="47"/>
      <c r="C80" s="20"/>
      <c r="D80" s="20"/>
      <c r="E80" s="22"/>
      <c r="F80" s="13"/>
      <c r="G80" s="41"/>
      <c r="H80" s="40"/>
      <c r="I80" s="40"/>
      <c r="J80" s="40"/>
      <c r="K80" s="41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5.75" customHeight="1" x14ac:dyDescent="0.2">
      <c r="A81" s="46"/>
      <c r="B81" s="47"/>
      <c r="C81" s="20"/>
      <c r="D81" s="20"/>
      <c r="E81" s="22"/>
      <c r="F81" s="13"/>
      <c r="G81" s="41"/>
      <c r="H81" s="40"/>
      <c r="I81" s="40"/>
      <c r="J81" s="40"/>
      <c r="K81" s="41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5.75" customHeight="1" x14ac:dyDescent="0.2">
      <c r="A82" s="46"/>
      <c r="B82" s="47"/>
      <c r="C82" s="20"/>
      <c r="D82" s="20"/>
      <c r="E82" s="22"/>
      <c r="F82" s="13"/>
      <c r="G82" s="41"/>
      <c r="H82" s="40"/>
      <c r="I82" s="40"/>
      <c r="J82" s="40"/>
      <c r="K82" s="41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5.75" customHeight="1" x14ac:dyDescent="0.2">
      <c r="A83" s="46"/>
      <c r="B83" s="47"/>
      <c r="C83" s="20"/>
      <c r="D83" s="20"/>
      <c r="E83" s="22"/>
      <c r="F83" s="13"/>
      <c r="G83" s="41"/>
      <c r="H83" s="40"/>
      <c r="I83" s="40"/>
      <c r="J83" s="40"/>
      <c r="K83" s="41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5.75" customHeight="1" x14ac:dyDescent="0.2">
      <c r="A84" s="46"/>
      <c r="B84" s="47"/>
      <c r="C84" s="20"/>
      <c r="D84" s="20"/>
      <c r="E84" s="22"/>
      <c r="F84" s="13"/>
      <c r="G84" s="41"/>
      <c r="H84" s="40"/>
      <c r="I84" s="40"/>
      <c r="J84" s="40"/>
      <c r="K84" s="41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5.75" customHeight="1" x14ac:dyDescent="0.2">
      <c r="A85" s="46"/>
      <c r="B85" s="47"/>
      <c r="C85" s="20"/>
      <c r="D85" s="20"/>
      <c r="E85" s="22"/>
      <c r="F85" s="13"/>
      <c r="G85" s="41"/>
      <c r="H85" s="40"/>
      <c r="I85" s="40"/>
      <c r="J85" s="40"/>
      <c r="K85" s="41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5.75" customHeight="1" x14ac:dyDescent="0.2">
      <c r="A86" s="46"/>
      <c r="B86" s="47"/>
      <c r="C86" s="20"/>
      <c r="D86" s="20"/>
      <c r="E86" s="22"/>
      <c r="F86" s="13"/>
      <c r="G86" s="41"/>
      <c r="H86" s="40"/>
      <c r="I86" s="40"/>
      <c r="J86" s="40"/>
      <c r="K86" s="41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5.75" customHeight="1" x14ac:dyDescent="0.2">
      <c r="A87" s="46"/>
      <c r="B87" s="47"/>
      <c r="C87" s="20"/>
      <c r="D87" s="20"/>
      <c r="E87" s="22"/>
      <c r="F87" s="13"/>
      <c r="G87" s="41"/>
      <c r="H87" s="40"/>
      <c r="I87" s="40"/>
      <c r="J87" s="40"/>
      <c r="K87" s="41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5.75" customHeight="1" x14ac:dyDescent="0.2">
      <c r="A88" s="46"/>
      <c r="B88" s="47"/>
      <c r="C88" s="20"/>
      <c r="D88" s="20"/>
      <c r="E88" s="22"/>
      <c r="F88" s="13"/>
      <c r="G88" s="41"/>
      <c r="H88" s="40"/>
      <c r="I88" s="40"/>
      <c r="J88" s="40"/>
      <c r="K88" s="41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5.75" customHeight="1" x14ac:dyDescent="0.2">
      <c r="A89" s="46"/>
      <c r="B89" s="47"/>
      <c r="C89" s="20"/>
      <c r="D89" s="20"/>
      <c r="E89" s="22"/>
      <c r="F89" s="13"/>
      <c r="G89" s="41"/>
      <c r="H89" s="40"/>
      <c r="I89" s="40"/>
      <c r="J89" s="40"/>
      <c r="K89" s="41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5.75" customHeight="1" x14ac:dyDescent="0.2">
      <c r="A90" s="46"/>
      <c r="B90" s="47"/>
      <c r="C90" s="20"/>
      <c r="D90" s="20"/>
      <c r="E90" s="22"/>
      <c r="F90" s="13"/>
      <c r="G90" s="41"/>
      <c r="H90" s="40"/>
      <c r="I90" s="40"/>
      <c r="J90" s="40"/>
      <c r="K90" s="41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5.75" customHeight="1" x14ac:dyDescent="0.2">
      <c r="A91" s="46"/>
      <c r="B91" s="47"/>
      <c r="C91" s="20"/>
      <c r="D91" s="20"/>
      <c r="E91" s="22"/>
      <c r="F91" s="13"/>
      <c r="G91" s="41"/>
      <c r="H91" s="40"/>
      <c r="I91" s="40"/>
      <c r="J91" s="40"/>
      <c r="K91" s="41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5.75" customHeight="1" x14ac:dyDescent="0.2">
      <c r="A92" s="46"/>
      <c r="B92" s="47"/>
      <c r="C92" s="20"/>
      <c r="D92" s="20"/>
      <c r="E92" s="22"/>
      <c r="F92" s="13"/>
      <c r="G92" s="41"/>
      <c r="H92" s="40"/>
      <c r="I92" s="40"/>
      <c r="J92" s="40"/>
      <c r="K92" s="41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5.75" customHeight="1" x14ac:dyDescent="0.2">
      <c r="A93" s="46"/>
      <c r="B93" s="47"/>
      <c r="C93" s="20"/>
      <c r="D93" s="20"/>
      <c r="E93" s="22"/>
      <c r="F93" s="13"/>
      <c r="G93" s="41"/>
      <c r="H93" s="40"/>
      <c r="I93" s="40"/>
      <c r="J93" s="40"/>
      <c r="K93" s="41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5.75" customHeight="1" x14ac:dyDescent="0.2">
      <c r="A94" s="46"/>
      <c r="B94" s="47"/>
      <c r="C94" s="20"/>
      <c r="D94" s="20"/>
      <c r="E94" s="22"/>
      <c r="F94" s="13"/>
      <c r="G94" s="41"/>
      <c r="H94" s="40"/>
      <c r="I94" s="40"/>
      <c r="J94" s="40"/>
      <c r="K94" s="41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5.75" customHeight="1" x14ac:dyDescent="0.2">
      <c r="A95" s="46"/>
      <c r="B95" s="47"/>
      <c r="C95" s="20"/>
      <c r="D95" s="20"/>
      <c r="E95" s="22"/>
      <c r="F95" s="13"/>
      <c r="G95" s="41"/>
      <c r="H95" s="40"/>
      <c r="I95" s="40"/>
      <c r="J95" s="40"/>
      <c r="K95" s="41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5.75" customHeight="1" x14ac:dyDescent="0.2">
      <c r="A96" s="46"/>
      <c r="B96" s="47"/>
      <c r="C96" s="20"/>
      <c r="D96" s="20"/>
      <c r="E96" s="22"/>
      <c r="F96" s="13"/>
      <c r="G96" s="41"/>
      <c r="H96" s="40"/>
      <c r="I96" s="40"/>
      <c r="J96" s="40"/>
      <c r="K96" s="41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5.75" customHeight="1" x14ac:dyDescent="0.2">
      <c r="A97" s="46"/>
      <c r="B97" s="47"/>
      <c r="C97" s="20"/>
      <c r="D97" s="20"/>
      <c r="E97" s="22"/>
      <c r="F97" s="13"/>
      <c r="G97" s="41"/>
      <c r="H97" s="40"/>
      <c r="I97" s="40"/>
      <c r="J97" s="40"/>
      <c r="K97" s="41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5.75" customHeight="1" x14ac:dyDescent="0.2">
      <c r="A98" s="46"/>
      <c r="B98" s="47"/>
      <c r="C98" s="20"/>
      <c r="D98" s="20"/>
      <c r="E98" s="22"/>
      <c r="F98" s="13"/>
      <c r="G98" s="41"/>
      <c r="H98" s="40"/>
      <c r="I98" s="40"/>
      <c r="J98" s="40"/>
      <c r="K98" s="41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5.75" customHeight="1" x14ac:dyDescent="0.2">
      <c r="A99" s="46"/>
      <c r="B99" s="47"/>
      <c r="C99" s="20"/>
      <c r="D99" s="20"/>
      <c r="E99" s="22"/>
      <c r="F99" s="13"/>
      <c r="G99" s="41"/>
      <c r="H99" s="40"/>
      <c r="I99" s="40"/>
      <c r="J99" s="40"/>
      <c r="K99" s="41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5.75" customHeight="1" x14ac:dyDescent="0.2">
      <c r="A100" s="46"/>
      <c r="B100" s="47"/>
      <c r="C100" s="20"/>
      <c r="D100" s="20"/>
      <c r="E100" s="22"/>
      <c r="F100" s="13"/>
      <c r="G100" s="41"/>
      <c r="H100" s="40"/>
      <c r="I100" s="40"/>
      <c r="J100" s="40"/>
      <c r="K100" s="41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5.75" customHeight="1" x14ac:dyDescent="0.2">
      <c r="A101" s="46"/>
      <c r="B101" s="47"/>
      <c r="C101" s="20"/>
      <c r="D101" s="20"/>
      <c r="E101" s="22"/>
      <c r="F101" s="13"/>
      <c r="G101" s="41"/>
      <c r="H101" s="40"/>
      <c r="I101" s="40"/>
      <c r="J101" s="40"/>
      <c r="K101" s="41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5.75" customHeight="1" x14ac:dyDescent="0.2">
      <c r="A102" s="46"/>
      <c r="B102" s="47"/>
      <c r="C102" s="20"/>
      <c r="D102" s="20"/>
      <c r="E102" s="22"/>
      <c r="F102" s="13"/>
      <c r="G102" s="41"/>
      <c r="H102" s="40"/>
      <c r="I102" s="40"/>
      <c r="J102" s="40"/>
      <c r="K102" s="41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5.75" customHeight="1" x14ac:dyDescent="0.2">
      <c r="A103" s="46"/>
      <c r="B103" s="47"/>
      <c r="C103" s="20"/>
      <c r="D103" s="20"/>
      <c r="E103" s="22"/>
      <c r="F103" s="13"/>
      <c r="G103" s="41"/>
      <c r="H103" s="40"/>
      <c r="I103" s="40"/>
      <c r="J103" s="40"/>
      <c r="K103" s="41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5.75" customHeight="1" x14ac:dyDescent="0.2">
      <c r="A104" s="46"/>
      <c r="B104" s="47"/>
      <c r="C104" s="20"/>
      <c r="D104" s="20"/>
      <c r="E104" s="22"/>
      <c r="F104" s="13"/>
      <c r="G104" s="41"/>
      <c r="H104" s="40"/>
      <c r="I104" s="40"/>
      <c r="J104" s="40"/>
      <c r="K104" s="41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5.75" customHeight="1" x14ac:dyDescent="0.2">
      <c r="A105" s="46"/>
      <c r="B105" s="47"/>
      <c r="C105" s="20"/>
      <c r="D105" s="20"/>
      <c r="E105" s="22"/>
      <c r="F105" s="13"/>
      <c r="G105" s="41"/>
      <c r="H105" s="40"/>
      <c r="I105" s="40"/>
      <c r="J105" s="40"/>
      <c r="K105" s="41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5.75" customHeight="1" x14ac:dyDescent="0.2">
      <c r="A106" s="46"/>
      <c r="B106" s="47"/>
      <c r="C106" s="20"/>
      <c r="D106" s="20"/>
      <c r="E106" s="22"/>
      <c r="F106" s="13"/>
      <c r="G106" s="41"/>
      <c r="H106" s="40"/>
      <c r="I106" s="40"/>
      <c r="J106" s="40"/>
      <c r="K106" s="41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5.75" customHeight="1" x14ac:dyDescent="0.2">
      <c r="A107" s="46"/>
      <c r="B107" s="47"/>
      <c r="C107" s="20"/>
      <c r="D107" s="20"/>
      <c r="E107" s="22"/>
      <c r="F107" s="13"/>
      <c r="G107" s="41"/>
      <c r="H107" s="40"/>
      <c r="I107" s="40"/>
      <c r="J107" s="40"/>
      <c r="K107" s="41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5.75" customHeight="1" x14ac:dyDescent="0.2">
      <c r="A108" s="46"/>
      <c r="B108" s="47"/>
      <c r="C108" s="20"/>
      <c r="D108" s="20"/>
      <c r="E108" s="22"/>
      <c r="F108" s="13"/>
      <c r="G108" s="41"/>
      <c r="H108" s="40"/>
      <c r="I108" s="40"/>
      <c r="J108" s="40"/>
      <c r="K108" s="41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5.75" customHeight="1" x14ac:dyDescent="0.2">
      <c r="A109" s="46"/>
      <c r="B109" s="47"/>
      <c r="C109" s="20"/>
      <c r="D109" s="20"/>
      <c r="E109" s="22"/>
      <c r="F109" s="13"/>
      <c r="G109" s="41"/>
      <c r="H109" s="40"/>
      <c r="I109" s="40"/>
      <c r="J109" s="40"/>
      <c r="K109" s="41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5.75" customHeight="1" x14ac:dyDescent="0.2">
      <c r="A110" s="46"/>
      <c r="B110" s="47"/>
      <c r="C110" s="20"/>
      <c r="D110" s="20"/>
      <c r="E110" s="22"/>
      <c r="F110" s="13"/>
      <c r="G110" s="41"/>
      <c r="H110" s="40"/>
      <c r="I110" s="40"/>
      <c r="J110" s="40"/>
      <c r="K110" s="41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5.75" customHeight="1" x14ac:dyDescent="0.2">
      <c r="A111" s="46"/>
      <c r="B111" s="47"/>
      <c r="C111" s="20"/>
      <c r="D111" s="20"/>
      <c r="E111" s="22"/>
      <c r="F111" s="13"/>
      <c r="G111" s="41"/>
      <c r="H111" s="40"/>
      <c r="I111" s="40"/>
      <c r="J111" s="40"/>
      <c r="K111" s="41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5.75" customHeight="1" x14ac:dyDescent="0.2">
      <c r="A112" s="46"/>
      <c r="B112" s="47"/>
      <c r="C112" s="20"/>
      <c r="D112" s="20"/>
      <c r="E112" s="22"/>
      <c r="F112" s="13"/>
      <c r="G112" s="41"/>
      <c r="H112" s="40"/>
      <c r="I112" s="40"/>
      <c r="J112" s="40"/>
      <c r="K112" s="41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5.75" customHeight="1" x14ac:dyDescent="0.2">
      <c r="A113" s="46"/>
      <c r="B113" s="47"/>
      <c r="C113" s="20"/>
      <c r="D113" s="20"/>
      <c r="E113" s="22"/>
      <c r="F113" s="13"/>
      <c r="G113" s="41"/>
      <c r="H113" s="40"/>
      <c r="I113" s="40"/>
      <c r="J113" s="40"/>
      <c r="K113" s="41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5.75" customHeight="1" x14ac:dyDescent="0.2">
      <c r="A114" s="46"/>
      <c r="B114" s="47"/>
      <c r="C114" s="20"/>
      <c r="D114" s="20"/>
      <c r="E114" s="22"/>
      <c r="F114" s="13"/>
      <c r="G114" s="41"/>
      <c r="H114" s="40"/>
      <c r="I114" s="40"/>
      <c r="J114" s="40"/>
      <c r="K114" s="41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5.75" customHeight="1" x14ac:dyDescent="0.2">
      <c r="A115" s="46"/>
      <c r="B115" s="47"/>
      <c r="C115" s="20"/>
      <c r="D115" s="20"/>
      <c r="E115" s="22"/>
      <c r="F115" s="13"/>
      <c r="G115" s="41"/>
      <c r="H115" s="40"/>
      <c r="I115" s="40"/>
      <c r="J115" s="40"/>
      <c r="K115" s="41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5.75" customHeight="1" x14ac:dyDescent="0.2">
      <c r="A116" s="46"/>
      <c r="B116" s="47"/>
      <c r="C116" s="20"/>
      <c r="D116" s="20"/>
      <c r="E116" s="22"/>
      <c r="F116" s="13"/>
      <c r="G116" s="41"/>
      <c r="H116" s="40"/>
      <c r="I116" s="40"/>
      <c r="J116" s="40"/>
      <c r="K116" s="41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5.75" customHeight="1" x14ac:dyDescent="0.2">
      <c r="A117" s="46"/>
      <c r="B117" s="47"/>
      <c r="C117" s="20"/>
      <c r="D117" s="20"/>
      <c r="E117" s="22"/>
      <c r="F117" s="13"/>
      <c r="G117" s="41"/>
      <c r="H117" s="40"/>
      <c r="I117" s="40"/>
      <c r="J117" s="40"/>
      <c r="K117" s="41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5.75" customHeight="1" x14ac:dyDescent="0.2">
      <c r="A118" s="46"/>
      <c r="B118" s="47"/>
      <c r="C118" s="20"/>
      <c r="D118" s="20"/>
      <c r="E118" s="22"/>
      <c r="F118" s="13"/>
      <c r="G118" s="41"/>
      <c r="H118" s="40"/>
      <c r="I118" s="40"/>
      <c r="J118" s="40"/>
      <c r="K118" s="41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5.75" customHeight="1" x14ac:dyDescent="0.2">
      <c r="A119" s="46"/>
      <c r="B119" s="47"/>
      <c r="C119" s="20"/>
      <c r="D119" s="20"/>
      <c r="E119" s="22"/>
      <c r="F119" s="13"/>
      <c r="G119" s="41"/>
      <c r="H119" s="40"/>
      <c r="I119" s="40"/>
      <c r="J119" s="40"/>
      <c r="K119" s="41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5.75" customHeight="1" x14ac:dyDescent="0.2">
      <c r="A120" s="46"/>
      <c r="B120" s="47"/>
      <c r="C120" s="20"/>
      <c r="D120" s="20"/>
      <c r="E120" s="22"/>
      <c r="F120" s="13"/>
      <c r="G120" s="41"/>
      <c r="H120" s="40"/>
      <c r="I120" s="40"/>
      <c r="J120" s="40"/>
      <c r="K120" s="41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5.75" customHeight="1" x14ac:dyDescent="0.2">
      <c r="A121" s="46"/>
      <c r="B121" s="47"/>
      <c r="C121" s="20"/>
      <c r="D121" s="20"/>
      <c r="E121" s="22"/>
      <c r="F121" s="13"/>
      <c r="G121" s="41"/>
      <c r="H121" s="40"/>
      <c r="I121" s="40"/>
      <c r="J121" s="40"/>
      <c r="K121" s="41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5.75" customHeight="1" x14ac:dyDescent="0.2">
      <c r="A122" s="46"/>
      <c r="B122" s="47"/>
      <c r="C122" s="20"/>
      <c r="D122" s="20"/>
      <c r="E122" s="22"/>
      <c r="F122" s="13"/>
      <c r="G122" s="41"/>
      <c r="H122" s="40"/>
      <c r="I122" s="40"/>
      <c r="J122" s="40"/>
      <c r="K122" s="41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5.75" customHeight="1" x14ac:dyDescent="0.2">
      <c r="A123" s="46"/>
      <c r="B123" s="47"/>
      <c r="C123" s="20"/>
      <c r="D123" s="20"/>
      <c r="E123" s="22"/>
      <c r="F123" s="13"/>
      <c r="G123" s="41"/>
      <c r="H123" s="40"/>
      <c r="I123" s="40"/>
      <c r="J123" s="40"/>
      <c r="K123" s="41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5.75" customHeight="1" x14ac:dyDescent="0.2">
      <c r="A124" s="46"/>
      <c r="B124" s="47"/>
      <c r="C124" s="20"/>
      <c r="D124" s="20"/>
      <c r="E124" s="22"/>
      <c r="F124" s="13"/>
      <c r="G124" s="41"/>
      <c r="H124" s="40"/>
      <c r="I124" s="40"/>
      <c r="J124" s="40"/>
      <c r="K124" s="41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5.75" customHeight="1" x14ac:dyDescent="0.2">
      <c r="A125" s="46"/>
      <c r="B125" s="47"/>
      <c r="C125" s="20"/>
      <c r="D125" s="20"/>
      <c r="E125" s="22"/>
      <c r="F125" s="13"/>
      <c r="G125" s="41"/>
      <c r="H125" s="40"/>
      <c r="I125" s="40"/>
      <c r="J125" s="40"/>
      <c r="K125" s="41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5.75" customHeight="1" x14ac:dyDescent="0.2">
      <c r="A126" s="46"/>
      <c r="B126" s="47"/>
      <c r="C126" s="20"/>
      <c r="D126" s="20"/>
      <c r="E126" s="22"/>
      <c r="F126" s="13"/>
      <c r="G126" s="41"/>
      <c r="H126" s="40"/>
      <c r="I126" s="40"/>
      <c r="J126" s="40"/>
      <c r="K126" s="41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5.75" customHeight="1" x14ac:dyDescent="0.2">
      <c r="A127" s="46"/>
      <c r="B127" s="47"/>
      <c r="C127" s="20"/>
      <c r="D127" s="20"/>
      <c r="E127" s="22"/>
      <c r="F127" s="13"/>
      <c r="G127" s="41"/>
      <c r="H127" s="40"/>
      <c r="I127" s="40"/>
      <c r="J127" s="40"/>
      <c r="K127" s="41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5.75" customHeight="1" x14ac:dyDescent="0.2">
      <c r="A128" s="46"/>
      <c r="B128" s="47"/>
      <c r="C128" s="20"/>
      <c r="D128" s="20"/>
      <c r="E128" s="22"/>
      <c r="F128" s="13"/>
      <c r="G128" s="41"/>
      <c r="H128" s="40"/>
      <c r="I128" s="40"/>
      <c r="J128" s="40"/>
      <c r="K128" s="41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5.75" customHeight="1" x14ac:dyDescent="0.2">
      <c r="A129" s="46"/>
      <c r="B129" s="47"/>
      <c r="C129" s="20"/>
      <c r="D129" s="20"/>
      <c r="E129" s="22"/>
      <c r="F129" s="13"/>
      <c r="G129" s="41"/>
      <c r="H129" s="40"/>
      <c r="I129" s="40"/>
      <c r="J129" s="40"/>
      <c r="K129" s="41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5.75" customHeight="1" x14ac:dyDescent="0.2">
      <c r="A130" s="46"/>
      <c r="B130" s="47"/>
      <c r="C130" s="20"/>
      <c r="D130" s="20"/>
      <c r="E130" s="22"/>
      <c r="F130" s="13"/>
      <c r="G130" s="41"/>
      <c r="H130" s="40"/>
      <c r="I130" s="40"/>
      <c r="J130" s="40"/>
      <c r="K130" s="41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5.75" customHeight="1" x14ac:dyDescent="0.2">
      <c r="A131" s="46"/>
      <c r="B131" s="47"/>
      <c r="C131" s="20"/>
      <c r="D131" s="20"/>
      <c r="E131" s="22"/>
      <c r="F131" s="13"/>
      <c r="G131" s="41"/>
      <c r="H131" s="40"/>
      <c r="I131" s="40"/>
      <c r="J131" s="40"/>
      <c r="K131" s="41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5.75" customHeight="1" x14ac:dyDescent="0.2">
      <c r="A132" s="46"/>
      <c r="B132" s="47"/>
      <c r="C132" s="20"/>
      <c r="D132" s="20"/>
      <c r="E132" s="22"/>
      <c r="F132" s="13"/>
      <c r="G132" s="41"/>
      <c r="H132" s="40"/>
      <c r="I132" s="40"/>
      <c r="J132" s="40"/>
      <c r="K132" s="41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5.75" customHeight="1" x14ac:dyDescent="0.2">
      <c r="A133" s="46"/>
      <c r="B133" s="47"/>
      <c r="C133" s="20"/>
      <c r="D133" s="20"/>
      <c r="E133" s="22"/>
      <c r="F133" s="13"/>
      <c r="G133" s="41"/>
      <c r="H133" s="40"/>
      <c r="I133" s="40"/>
      <c r="J133" s="40"/>
      <c r="K133" s="41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5.75" customHeight="1" x14ac:dyDescent="0.2">
      <c r="A134" s="46"/>
      <c r="B134" s="47"/>
      <c r="C134" s="20"/>
      <c r="D134" s="20"/>
      <c r="E134" s="22"/>
      <c r="F134" s="13"/>
      <c r="G134" s="41"/>
      <c r="H134" s="40"/>
      <c r="I134" s="40"/>
      <c r="J134" s="40"/>
      <c r="K134" s="41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5.75" customHeight="1" x14ac:dyDescent="0.2">
      <c r="A135" s="46"/>
      <c r="B135" s="47"/>
      <c r="C135" s="20"/>
      <c r="D135" s="20"/>
      <c r="E135" s="22"/>
      <c r="F135" s="13"/>
      <c r="G135" s="41"/>
      <c r="H135" s="40"/>
      <c r="I135" s="40"/>
      <c r="J135" s="40"/>
      <c r="K135" s="41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5.75" customHeight="1" x14ac:dyDescent="0.2">
      <c r="A136" s="46"/>
      <c r="B136" s="47"/>
      <c r="C136" s="20"/>
      <c r="D136" s="20"/>
      <c r="E136" s="22"/>
      <c r="F136" s="13"/>
      <c r="G136" s="41"/>
      <c r="H136" s="40"/>
      <c r="I136" s="40"/>
      <c r="J136" s="40"/>
      <c r="K136" s="41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5.75" customHeight="1" x14ac:dyDescent="0.2">
      <c r="A137" s="46"/>
      <c r="B137" s="47"/>
      <c r="C137" s="20"/>
      <c r="D137" s="20"/>
      <c r="E137" s="22"/>
      <c r="F137" s="13"/>
      <c r="G137" s="41"/>
      <c r="H137" s="40"/>
      <c r="I137" s="40"/>
      <c r="J137" s="40"/>
      <c r="K137" s="41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5.75" customHeight="1" x14ac:dyDescent="0.2">
      <c r="A138" s="46"/>
      <c r="B138" s="47"/>
      <c r="C138" s="20"/>
      <c r="D138" s="20"/>
      <c r="E138" s="22"/>
      <c r="F138" s="13"/>
      <c r="G138" s="41"/>
      <c r="H138" s="40"/>
      <c r="I138" s="40"/>
      <c r="J138" s="40"/>
      <c r="K138" s="41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5.75" customHeight="1" x14ac:dyDescent="0.2">
      <c r="A139" s="46"/>
      <c r="B139" s="47"/>
      <c r="C139" s="20"/>
      <c r="D139" s="20"/>
      <c r="E139" s="22"/>
      <c r="F139" s="13"/>
      <c r="G139" s="41"/>
      <c r="H139" s="40"/>
      <c r="I139" s="40"/>
      <c r="J139" s="40"/>
      <c r="K139" s="41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5.75" customHeight="1" x14ac:dyDescent="0.2">
      <c r="A140" s="46"/>
      <c r="B140" s="47"/>
      <c r="C140" s="20"/>
      <c r="D140" s="20"/>
      <c r="E140" s="22"/>
      <c r="F140" s="13"/>
      <c r="G140" s="41"/>
      <c r="H140" s="40"/>
      <c r="I140" s="40"/>
      <c r="J140" s="40"/>
      <c r="K140" s="41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5.75" customHeight="1" x14ac:dyDescent="0.2">
      <c r="A141" s="46"/>
      <c r="B141" s="47"/>
      <c r="C141" s="20"/>
      <c r="D141" s="20"/>
      <c r="E141" s="22"/>
      <c r="F141" s="13"/>
      <c r="G141" s="41"/>
      <c r="H141" s="40"/>
      <c r="I141" s="40"/>
      <c r="J141" s="40"/>
      <c r="K141" s="41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5.75" customHeight="1" x14ac:dyDescent="0.2">
      <c r="A142" s="46"/>
      <c r="B142" s="47"/>
      <c r="C142" s="20"/>
      <c r="D142" s="20"/>
      <c r="E142" s="22"/>
      <c r="F142" s="13"/>
      <c r="G142" s="41"/>
      <c r="H142" s="40"/>
      <c r="I142" s="40"/>
      <c r="J142" s="40"/>
      <c r="K142" s="41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5.75" customHeight="1" x14ac:dyDescent="0.2">
      <c r="A143" s="46"/>
      <c r="B143" s="47"/>
      <c r="C143" s="20"/>
      <c r="D143" s="20"/>
      <c r="E143" s="22"/>
      <c r="F143" s="13"/>
      <c r="G143" s="41"/>
      <c r="H143" s="40"/>
      <c r="I143" s="40"/>
      <c r="J143" s="40"/>
      <c r="K143" s="41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5.75" customHeight="1" x14ac:dyDescent="0.2">
      <c r="A144" s="46"/>
      <c r="B144" s="47"/>
      <c r="C144" s="20"/>
      <c r="D144" s="20"/>
      <c r="E144" s="22"/>
      <c r="F144" s="13"/>
      <c r="G144" s="41"/>
      <c r="H144" s="40"/>
      <c r="I144" s="40"/>
      <c r="J144" s="40"/>
      <c r="K144" s="41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5.75" customHeight="1" x14ac:dyDescent="0.2">
      <c r="A145" s="46"/>
      <c r="B145" s="47"/>
      <c r="C145" s="20"/>
      <c r="D145" s="20"/>
      <c r="E145" s="22"/>
      <c r="F145" s="13"/>
      <c r="G145" s="41"/>
      <c r="H145" s="40"/>
      <c r="I145" s="40"/>
      <c r="J145" s="40"/>
      <c r="K145" s="41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5.75" customHeight="1" x14ac:dyDescent="0.2">
      <c r="A146" s="46"/>
      <c r="B146" s="47"/>
      <c r="C146" s="20"/>
      <c r="D146" s="20"/>
      <c r="E146" s="22"/>
      <c r="F146" s="13"/>
      <c r="G146" s="41"/>
      <c r="H146" s="40"/>
      <c r="I146" s="40"/>
      <c r="J146" s="40"/>
      <c r="K146" s="41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5.75" customHeight="1" x14ac:dyDescent="0.2">
      <c r="A147" s="46"/>
      <c r="B147" s="47"/>
      <c r="C147" s="20"/>
      <c r="D147" s="20"/>
      <c r="E147" s="22"/>
      <c r="F147" s="13"/>
      <c r="G147" s="41"/>
      <c r="H147" s="40"/>
      <c r="I147" s="40"/>
      <c r="J147" s="40"/>
      <c r="K147" s="41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5.75" customHeight="1" x14ac:dyDescent="0.2">
      <c r="A148" s="46"/>
      <c r="B148" s="47"/>
      <c r="C148" s="20"/>
      <c r="D148" s="20"/>
      <c r="E148" s="22"/>
      <c r="F148" s="13"/>
      <c r="G148" s="41"/>
      <c r="H148" s="40"/>
      <c r="I148" s="40"/>
      <c r="J148" s="40"/>
      <c r="K148" s="41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5.75" customHeight="1" x14ac:dyDescent="0.2">
      <c r="A149" s="46"/>
      <c r="B149" s="47"/>
      <c r="C149" s="20"/>
      <c r="D149" s="20"/>
      <c r="E149" s="22"/>
      <c r="F149" s="13"/>
      <c r="G149" s="41"/>
      <c r="H149" s="40"/>
      <c r="I149" s="40"/>
      <c r="J149" s="40"/>
      <c r="K149" s="41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5.75" customHeight="1" x14ac:dyDescent="0.2">
      <c r="A150" s="46"/>
      <c r="B150" s="47"/>
      <c r="C150" s="20"/>
      <c r="D150" s="20"/>
      <c r="E150" s="22"/>
      <c r="F150" s="13"/>
      <c r="G150" s="41"/>
      <c r="H150" s="40"/>
      <c r="I150" s="40"/>
      <c r="J150" s="40"/>
      <c r="K150" s="41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5.75" customHeight="1" x14ac:dyDescent="0.2">
      <c r="A151" s="46"/>
      <c r="B151" s="47"/>
      <c r="C151" s="20"/>
      <c r="D151" s="20"/>
      <c r="E151" s="22"/>
      <c r="F151" s="13"/>
      <c r="G151" s="41"/>
      <c r="H151" s="40"/>
      <c r="I151" s="40"/>
      <c r="J151" s="40"/>
      <c r="K151" s="41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5.75" customHeight="1" x14ac:dyDescent="0.2">
      <c r="A152" s="46"/>
      <c r="B152" s="47"/>
      <c r="C152" s="20"/>
      <c r="D152" s="20"/>
      <c r="E152" s="22"/>
      <c r="F152" s="13"/>
      <c r="G152" s="41"/>
      <c r="H152" s="40"/>
      <c r="I152" s="40"/>
      <c r="J152" s="40"/>
      <c r="K152" s="41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5.75" customHeight="1" x14ac:dyDescent="0.2">
      <c r="A153" s="46"/>
      <c r="B153" s="47"/>
      <c r="C153" s="20"/>
      <c r="D153" s="20"/>
      <c r="E153" s="22"/>
      <c r="F153" s="13"/>
      <c r="G153" s="41"/>
      <c r="H153" s="40"/>
      <c r="I153" s="40"/>
      <c r="J153" s="40"/>
      <c r="K153" s="41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5.75" customHeight="1" x14ac:dyDescent="0.2">
      <c r="A154" s="46"/>
      <c r="B154" s="47"/>
      <c r="C154" s="20"/>
      <c r="D154" s="20"/>
      <c r="E154" s="22"/>
      <c r="F154" s="13"/>
      <c r="G154" s="41"/>
      <c r="H154" s="40"/>
      <c r="I154" s="40"/>
      <c r="J154" s="40"/>
      <c r="K154" s="41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5.75" customHeight="1" x14ac:dyDescent="0.2">
      <c r="A155" s="46"/>
      <c r="B155" s="47"/>
      <c r="C155" s="20"/>
      <c r="D155" s="20"/>
      <c r="E155" s="22"/>
      <c r="F155" s="13"/>
      <c r="G155" s="41"/>
      <c r="H155" s="40"/>
      <c r="I155" s="40"/>
      <c r="J155" s="40"/>
      <c r="K155" s="41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5.75" customHeight="1" x14ac:dyDescent="0.2">
      <c r="A156" s="46"/>
      <c r="B156" s="47"/>
      <c r="C156" s="20"/>
      <c r="D156" s="20"/>
      <c r="E156" s="22"/>
      <c r="F156" s="13"/>
      <c r="G156" s="41"/>
      <c r="H156" s="40"/>
      <c r="I156" s="40"/>
      <c r="J156" s="40"/>
      <c r="K156" s="41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5.75" customHeight="1" x14ac:dyDescent="0.2">
      <c r="A157" s="46"/>
      <c r="B157" s="47"/>
      <c r="C157" s="20"/>
      <c r="D157" s="20"/>
      <c r="E157" s="22"/>
      <c r="F157" s="13"/>
      <c r="G157" s="41"/>
      <c r="H157" s="40"/>
      <c r="I157" s="40"/>
      <c r="J157" s="40"/>
      <c r="K157" s="41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5.75" customHeight="1" x14ac:dyDescent="0.2">
      <c r="A158" s="46"/>
      <c r="B158" s="47"/>
      <c r="C158" s="20"/>
      <c r="D158" s="20"/>
      <c r="E158" s="22"/>
      <c r="F158" s="13"/>
      <c r="G158" s="41"/>
      <c r="H158" s="40"/>
      <c r="I158" s="40"/>
      <c r="J158" s="40"/>
      <c r="K158" s="41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5.75" customHeight="1" x14ac:dyDescent="0.2">
      <c r="A159" s="46"/>
      <c r="B159" s="47"/>
      <c r="C159" s="20"/>
      <c r="D159" s="20"/>
      <c r="E159" s="22"/>
      <c r="F159" s="13"/>
      <c r="G159" s="41"/>
      <c r="H159" s="40"/>
      <c r="I159" s="40"/>
      <c r="J159" s="40"/>
      <c r="K159" s="41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5.75" customHeight="1" x14ac:dyDescent="0.2">
      <c r="A160" s="46"/>
      <c r="B160" s="47"/>
      <c r="C160" s="20"/>
      <c r="D160" s="20"/>
      <c r="E160" s="22"/>
      <c r="F160" s="13"/>
      <c r="G160" s="41"/>
      <c r="H160" s="40"/>
      <c r="I160" s="40"/>
      <c r="J160" s="40"/>
      <c r="K160" s="41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5.75" customHeight="1" x14ac:dyDescent="0.2">
      <c r="A161" s="46"/>
      <c r="B161" s="47"/>
      <c r="C161" s="20"/>
      <c r="D161" s="20"/>
      <c r="E161" s="22"/>
      <c r="F161" s="13"/>
      <c r="G161" s="41"/>
      <c r="H161" s="40"/>
      <c r="I161" s="40"/>
      <c r="J161" s="40"/>
      <c r="K161" s="41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5.75" customHeight="1" x14ac:dyDescent="0.2">
      <c r="A162" s="46"/>
      <c r="B162" s="47"/>
      <c r="C162" s="20"/>
      <c r="D162" s="20"/>
      <c r="E162" s="22"/>
      <c r="F162" s="13"/>
      <c r="G162" s="41"/>
      <c r="H162" s="40"/>
      <c r="I162" s="40"/>
      <c r="J162" s="40"/>
      <c r="K162" s="41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5.75" customHeight="1" x14ac:dyDescent="0.2">
      <c r="A163" s="46"/>
      <c r="B163" s="47"/>
      <c r="C163" s="20"/>
      <c r="D163" s="20"/>
      <c r="E163" s="22"/>
      <c r="F163" s="13"/>
      <c r="G163" s="41"/>
      <c r="H163" s="40"/>
      <c r="I163" s="40"/>
      <c r="J163" s="40"/>
      <c r="K163" s="41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5.75" customHeight="1" x14ac:dyDescent="0.2">
      <c r="A164" s="46"/>
      <c r="B164" s="47"/>
      <c r="C164" s="20"/>
      <c r="D164" s="20"/>
      <c r="E164" s="22"/>
      <c r="F164" s="13"/>
      <c r="G164" s="41"/>
      <c r="H164" s="40"/>
      <c r="I164" s="40"/>
      <c r="J164" s="40"/>
      <c r="K164" s="41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5.75" customHeight="1" x14ac:dyDescent="0.2">
      <c r="A165" s="46"/>
      <c r="B165" s="47"/>
      <c r="C165" s="20"/>
      <c r="D165" s="20"/>
      <c r="E165" s="22"/>
      <c r="F165" s="13"/>
      <c r="G165" s="41"/>
      <c r="H165" s="40"/>
      <c r="I165" s="40"/>
      <c r="J165" s="40"/>
      <c r="K165" s="41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5.75" customHeight="1" x14ac:dyDescent="0.2">
      <c r="A166" s="46"/>
      <c r="B166" s="47"/>
      <c r="C166" s="20"/>
      <c r="D166" s="20"/>
      <c r="E166" s="22"/>
      <c r="F166" s="13"/>
      <c r="G166" s="41"/>
      <c r="H166" s="40"/>
      <c r="I166" s="40"/>
      <c r="J166" s="40"/>
      <c r="K166" s="41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5.75" customHeight="1" x14ac:dyDescent="0.2">
      <c r="A167" s="46"/>
      <c r="B167" s="47"/>
      <c r="C167" s="20"/>
      <c r="D167" s="20"/>
      <c r="E167" s="22"/>
      <c r="F167" s="13"/>
      <c r="G167" s="41"/>
      <c r="H167" s="40"/>
      <c r="I167" s="40"/>
      <c r="J167" s="40"/>
      <c r="K167" s="41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5.75" customHeight="1" x14ac:dyDescent="0.2">
      <c r="A168" s="46"/>
      <c r="B168" s="47"/>
      <c r="C168" s="20"/>
      <c r="D168" s="20"/>
      <c r="E168" s="22"/>
      <c r="F168" s="13"/>
      <c r="G168" s="41"/>
      <c r="H168" s="40"/>
      <c r="I168" s="40"/>
      <c r="J168" s="40"/>
      <c r="K168" s="41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5.75" customHeight="1" x14ac:dyDescent="0.2">
      <c r="A169" s="46"/>
      <c r="B169" s="47"/>
      <c r="C169" s="20"/>
      <c r="D169" s="20"/>
      <c r="E169" s="22"/>
      <c r="F169" s="13"/>
      <c r="G169" s="41"/>
      <c r="H169" s="40"/>
      <c r="I169" s="40"/>
      <c r="J169" s="40"/>
      <c r="K169" s="41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5.75" customHeight="1" x14ac:dyDescent="0.2">
      <c r="A170" s="46"/>
      <c r="B170" s="47"/>
      <c r="C170" s="20"/>
      <c r="D170" s="20"/>
      <c r="E170" s="22"/>
      <c r="F170" s="13"/>
      <c r="G170" s="41"/>
      <c r="H170" s="40"/>
      <c r="I170" s="40"/>
      <c r="J170" s="40"/>
      <c r="K170" s="41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5.75" customHeight="1" x14ac:dyDescent="0.2">
      <c r="A171" s="46"/>
      <c r="B171" s="47"/>
      <c r="C171" s="20"/>
      <c r="D171" s="20"/>
      <c r="E171" s="22"/>
      <c r="F171" s="13"/>
      <c r="G171" s="41"/>
      <c r="H171" s="40"/>
      <c r="I171" s="40"/>
      <c r="J171" s="40"/>
      <c r="K171" s="41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5.75" customHeight="1" x14ac:dyDescent="0.2">
      <c r="A172" s="46"/>
      <c r="B172" s="47"/>
      <c r="C172" s="20"/>
      <c r="D172" s="20"/>
      <c r="E172" s="22"/>
      <c r="F172" s="13"/>
      <c r="G172" s="41"/>
      <c r="H172" s="40"/>
      <c r="I172" s="40"/>
      <c r="J172" s="40"/>
      <c r="K172" s="41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5.75" customHeight="1" x14ac:dyDescent="0.2">
      <c r="A173" s="46"/>
      <c r="B173" s="47"/>
      <c r="C173" s="20"/>
      <c r="D173" s="20"/>
      <c r="E173" s="22"/>
      <c r="F173" s="13"/>
      <c r="G173" s="41"/>
      <c r="H173" s="40"/>
      <c r="I173" s="40"/>
      <c r="J173" s="40"/>
      <c r="K173" s="41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5.75" customHeight="1" x14ac:dyDescent="0.2">
      <c r="A174" s="46"/>
      <c r="B174" s="47"/>
      <c r="C174" s="20"/>
      <c r="D174" s="20"/>
      <c r="E174" s="22"/>
      <c r="F174" s="13"/>
      <c r="G174" s="41"/>
      <c r="H174" s="40"/>
      <c r="I174" s="40"/>
      <c r="J174" s="40"/>
      <c r="K174" s="41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5.75" customHeight="1" x14ac:dyDescent="0.2">
      <c r="A175" s="46"/>
      <c r="B175" s="47"/>
      <c r="C175" s="20"/>
      <c r="D175" s="20"/>
      <c r="E175" s="22"/>
      <c r="F175" s="13"/>
      <c r="G175" s="41"/>
      <c r="H175" s="40"/>
      <c r="I175" s="40"/>
      <c r="J175" s="40"/>
      <c r="K175" s="41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5.75" customHeight="1" x14ac:dyDescent="0.2">
      <c r="A176" s="46"/>
      <c r="B176" s="47"/>
      <c r="C176" s="20"/>
      <c r="D176" s="20"/>
      <c r="E176" s="22"/>
      <c r="F176" s="13"/>
      <c r="G176" s="41"/>
      <c r="H176" s="40"/>
      <c r="I176" s="40"/>
      <c r="J176" s="40"/>
      <c r="K176" s="41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5.75" customHeight="1" x14ac:dyDescent="0.2">
      <c r="A177" s="46"/>
      <c r="B177" s="47"/>
      <c r="C177" s="20"/>
      <c r="D177" s="20"/>
      <c r="E177" s="22"/>
      <c r="F177" s="13"/>
      <c r="G177" s="41"/>
      <c r="H177" s="40"/>
      <c r="I177" s="40"/>
      <c r="J177" s="40"/>
      <c r="K177" s="41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5.75" customHeight="1" x14ac:dyDescent="0.2">
      <c r="A178" s="46"/>
      <c r="B178" s="47"/>
      <c r="C178" s="20"/>
      <c r="D178" s="20"/>
      <c r="E178" s="22"/>
      <c r="F178" s="13"/>
      <c r="G178" s="41"/>
      <c r="H178" s="40"/>
      <c r="I178" s="40"/>
      <c r="J178" s="40"/>
      <c r="K178" s="41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5.75" customHeight="1" x14ac:dyDescent="0.2">
      <c r="A179" s="46"/>
      <c r="B179" s="47"/>
      <c r="C179" s="20"/>
      <c r="D179" s="20"/>
      <c r="E179" s="22"/>
      <c r="F179" s="13"/>
      <c r="G179" s="41"/>
      <c r="H179" s="40"/>
      <c r="I179" s="40"/>
      <c r="J179" s="40"/>
      <c r="K179" s="41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5.75" customHeight="1" x14ac:dyDescent="0.2">
      <c r="A180" s="46"/>
      <c r="B180" s="47"/>
      <c r="C180" s="20"/>
      <c r="D180" s="20"/>
      <c r="E180" s="22"/>
      <c r="F180" s="13"/>
      <c r="G180" s="41"/>
      <c r="H180" s="40"/>
      <c r="I180" s="40"/>
      <c r="J180" s="40"/>
      <c r="K180" s="41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5.75" customHeight="1" x14ac:dyDescent="0.2">
      <c r="A181" s="46"/>
      <c r="B181" s="47"/>
      <c r="C181" s="20"/>
      <c r="D181" s="20"/>
      <c r="E181" s="22"/>
      <c r="F181" s="13"/>
      <c r="G181" s="41"/>
      <c r="H181" s="40"/>
      <c r="I181" s="40"/>
      <c r="J181" s="40"/>
      <c r="K181" s="41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5.75" customHeight="1" x14ac:dyDescent="0.2">
      <c r="A182" s="46"/>
      <c r="B182" s="47"/>
      <c r="C182" s="20"/>
      <c r="D182" s="20"/>
      <c r="E182" s="22"/>
      <c r="F182" s="13"/>
      <c r="G182" s="41"/>
      <c r="H182" s="40"/>
      <c r="I182" s="40"/>
      <c r="J182" s="40"/>
      <c r="K182" s="41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5.75" customHeight="1" x14ac:dyDescent="0.2">
      <c r="A183" s="46"/>
      <c r="B183" s="47"/>
      <c r="C183" s="20"/>
      <c r="D183" s="20"/>
      <c r="E183" s="22"/>
      <c r="F183" s="13"/>
      <c r="G183" s="41"/>
      <c r="H183" s="40"/>
      <c r="I183" s="40"/>
      <c r="J183" s="40"/>
      <c r="K183" s="41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5.75" customHeight="1" x14ac:dyDescent="0.2">
      <c r="A184" s="46"/>
      <c r="B184" s="47"/>
      <c r="C184" s="20"/>
      <c r="D184" s="20"/>
      <c r="E184" s="22"/>
      <c r="F184" s="13"/>
      <c r="G184" s="41"/>
      <c r="H184" s="40"/>
      <c r="I184" s="40"/>
      <c r="J184" s="40"/>
      <c r="K184" s="41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5.75" customHeight="1" x14ac:dyDescent="0.2">
      <c r="A185" s="46"/>
      <c r="B185" s="47"/>
      <c r="C185" s="20"/>
      <c r="D185" s="20"/>
      <c r="E185" s="22"/>
      <c r="F185" s="13"/>
      <c r="G185" s="41"/>
      <c r="H185" s="40"/>
      <c r="I185" s="40"/>
      <c r="J185" s="40"/>
      <c r="K185" s="41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5.75" customHeight="1" x14ac:dyDescent="0.2">
      <c r="A186" s="46"/>
      <c r="B186" s="47"/>
      <c r="C186" s="20"/>
      <c r="D186" s="20"/>
      <c r="E186" s="22"/>
      <c r="F186" s="13"/>
      <c r="G186" s="41"/>
      <c r="H186" s="40"/>
      <c r="I186" s="40"/>
      <c r="J186" s="40"/>
      <c r="K186" s="41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5.75" customHeight="1" x14ac:dyDescent="0.2">
      <c r="A187" s="46"/>
      <c r="B187" s="47"/>
      <c r="C187" s="20"/>
      <c r="D187" s="20"/>
      <c r="E187" s="22"/>
      <c r="F187" s="13"/>
      <c r="G187" s="41"/>
      <c r="H187" s="40"/>
      <c r="I187" s="40"/>
      <c r="J187" s="40"/>
      <c r="K187" s="41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5.75" customHeight="1" x14ac:dyDescent="0.2">
      <c r="A188" s="46"/>
      <c r="B188" s="47"/>
      <c r="C188" s="20"/>
      <c r="D188" s="20"/>
      <c r="E188" s="22"/>
      <c r="F188" s="13"/>
      <c r="G188" s="41"/>
      <c r="H188" s="40"/>
      <c r="I188" s="40"/>
      <c r="J188" s="40"/>
      <c r="K188" s="41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5.75" customHeight="1" x14ac:dyDescent="0.2">
      <c r="A189" s="46"/>
      <c r="B189" s="47"/>
      <c r="C189" s="20"/>
      <c r="D189" s="20"/>
      <c r="E189" s="22"/>
      <c r="F189" s="13"/>
      <c r="G189" s="41"/>
      <c r="H189" s="40"/>
      <c r="I189" s="40"/>
      <c r="J189" s="40"/>
      <c r="K189" s="41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5.75" customHeight="1" x14ac:dyDescent="0.2">
      <c r="A190" s="46"/>
      <c r="B190" s="47"/>
      <c r="C190" s="20"/>
      <c r="D190" s="20"/>
      <c r="E190" s="22"/>
      <c r="F190" s="13"/>
      <c r="G190" s="41"/>
      <c r="H190" s="40"/>
      <c r="I190" s="40"/>
      <c r="J190" s="40"/>
      <c r="K190" s="41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5.75" customHeight="1" x14ac:dyDescent="0.2">
      <c r="A191" s="46"/>
      <c r="B191" s="47"/>
      <c r="C191" s="20"/>
      <c r="D191" s="20"/>
      <c r="E191" s="22"/>
      <c r="F191" s="13"/>
      <c r="G191" s="41"/>
      <c r="H191" s="40"/>
      <c r="I191" s="40"/>
      <c r="J191" s="40"/>
      <c r="K191" s="41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5.75" customHeight="1" x14ac:dyDescent="0.2">
      <c r="A192" s="46"/>
      <c r="B192" s="47"/>
      <c r="C192" s="20"/>
      <c r="D192" s="20"/>
      <c r="E192" s="22"/>
      <c r="F192" s="13"/>
      <c r="G192" s="41"/>
      <c r="H192" s="40"/>
      <c r="I192" s="40"/>
      <c r="J192" s="40"/>
      <c r="K192" s="41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5.75" customHeight="1" x14ac:dyDescent="0.2">
      <c r="A193" s="46"/>
      <c r="B193" s="47"/>
      <c r="C193" s="20"/>
      <c r="D193" s="20"/>
      <c r="E193" s="22"/>
      <c r="F193" s="13"/>
      <c r="G193" s="41"/>
      <c r="H193" s="40"/>
      <c r="I193" s="40"/>
      <c r="J193" s="40"/>
      <c r="K193" s="41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5.75" customHeight="1" x14ac:dyDescent="0.2">
      <c r="A194" s="46"/>
      <c r="B194" s="47"/>
      <c r="C194" s="20"/>
      <c r="D194" s="20"/>
      <c r="E194" s="22"/>
      <c r="F194" s="13"/>
      <c r="G194" s="41"/>
      <c r="H194" s="40"/>
      <c r="I194" s="40"/>
      <c r="J194" s="40"/>
      <c r="K194" s="41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5.75" customHeight="1" x14ac:dyDescent="0.2">
      <c r="A195" s="46"/>
      <c r="B195" s="47"/>
      <c r="C195" s="20"/>
      <c r="D195" s="20"/>
      <c r="E195" s="22"/>
      <c r="F195" s="13"/>
      <c r="G195" s="41"/>
      <c r="H195" s="40"/>
      <c r="I195" s="40"/>
      <c r="J195" s="40"/>
      <c r="K195" s="41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5.75" customHeight="1" x14ac:dyDescent="0.2">
      <c r="A196" s="46"/>
      <c r="B196" s="47"/>
      <c r="C196" s="20"/>
      <c r="D196" s="20"/>
      <c r="E196" s="22"/>
      <c r="F196" s="13"/>
      <c r="G196" s="41"/>
      <c r="H196" s="40"/>
      <c r="I196" s="40"/>
      <c r="J196" s="40"/>
      <c r="K196" s="41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5.75" customHeight="1" x14ac:dyDescent="0.2">
      <c r="A197" s="46"/>
      <c r="B197" s="47"/>
      <c r="C197" s="20"/>
      <c r="D197" s="20"/>
      <c r="E197" s="22"/>
      <c r="F197" s="13"/>
      <c r="G197" s="41"/>
      <c r="H197" s="40"/>
      <c r="I197" s="40"/>
      <c r="J197" s="40"/>
      <c r="K197" s="41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5.75" customHeight="1" x14ac:dyDescent="0.2">
      <c r="A198" s="46"/>
      <c r="B198" s="47"/>
      <c r="C198" s="20"/>
      <c r="D198" s="20"/>
      <c r="E198" s="22"/>
      <c r="F198" s="13"/>
      <c r="G198" s="41"/>
      <c r="H198" s="40"/>
      <c r="I198" s="40"/>
      <c r="J198" s="40"/>
      <c r="K198" s="41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5.75" customHeight="1" x14ac:dyDescent="0.2">
      <c r="A199" s="46"/>
      <c r="B199" s="47"/>
      <c r="C199" s="20"/>
      <c r="D199" s="20"/>
      <c r="E199" s="22"/>
      <c r="F199" s="13"/>
      <c r="G199" s="41"/>
      <c r="H199" s="40"/>
      <c r="I199" s="40"/>
      <c r="J199" s="40"/>
      <c r="K199" s="41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5.75" customHeight="1" x14ac:dyDescent="0.2">
      <c r="A200" s="46"/>
      <c r="B200" s="47"/>
      <c r="C200" s="20"/>
      <c r="D200" s="20"/>
      <c r="E200" s="22"/>
      <c r="F200" s="13"/>
      <c r="G200" s="41"/>
      <c r="H200" s="40"/>
      <c r="I200" s="40"/>
      <c r="J200" s="40"/>
      <c r="K200" s="41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5.75" customHeight="1" x14ac:dyDescent="0.2">
      <c r="A201" s="46"/>
      <c r="B201" s="47"/>
      <c r="C201" s="20"/>
      <c r="D201" s="20"/>
      <c r="E201" s="22"/>
      <c r="F201" s="13"/>
      <c r="G201" s="41"/>
      <c r="H201" s="40"/>
      <c r="I201" s="40"/>
      <c r="J201" s="40"/>
      <c r="K201" s="41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5.75" customHeight="1" x14ac:dyDescent="0.2">
      <c r="A202" s="46"/>
      <c r="B202" s="47"/>
      <c r="C202" s="20"/>
      <c r="D202" s="20"/>
      <c r="E202" s="22"/>
      <c r="F202" s="13"/>
      <c r="G202" s="41"/>
      <c r="H202" s="40"/>
      <c r="I202" s="40"/>
      <c r="J202" s="40"/>
      <c r="K202" s="41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5.75" customHeight="1" x14ac:dyDescent="0.2">
      <c r="A203" s="46"/>
      <c r="B203" s="47"/>
      <c r="C203" s="20"/>
      <c r="D203" s="20"/>
      <c r="E203" s="22"/>
      <c r="F203" s="13"/>
      <c r="G203" s="41"/>
      <c r="H203" s="40"/>
      <c r="I203" s="40"/>
      <c r="J203" s="40"/>
      <c r="K203" s="41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5.75" customHeight="1" x14ac:dyDescent="0.2">
      <c r="A204" s="46"/>
      <c r="B204" s="47"/>
      <c r="C204" s="20"/>
      <c r="D204" s="20"/>
      <c r="E204" s="22"/>
      <c r="F204" s="13"/>
      <c r="G204" s="41"/>
      <c r="H204" s="40"/>
      <c r="I204" s="40"/>
      <c r="J204" s="40"/>
      <c r="K204" s="41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5.75" customHeight="1" x14ac:dyDescent="0.2">
      <c r="A205" s="46"/>
      <c r="B205" s="47"/>
      <c r="C205" s="20"/>
      <c r="D205" s="20"/>
      <c r="E205" s="22"/>
      <c r="F205" s="13"/>
      <c r="G205" s="41"/>
      <c r="H205" s="40"/>
      <c r="I205" s="40"/>
      <c r="J205" s="40"/>
      <c r="K205" s="41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5.75" customHeight="1" x14ac:dyDescent="0.2">
      <c r="A206" s="46"/>
      <c r="B206" s="47"/>
      <c r="C206" s="20"/>
      <c r="D206" s="20"/>
      <c r="E206" s="22"/>
      <c r="F206" s="13"/>
      <c r="G206" s="41"/>
      <c r="H206" s="40"/>
      <c r="I206" s="40"/>
      <c r="J206" s="40"/>
      <c r="K206" s="41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5.75" customHeight="1" x14ac:dyDescent="0.2">
      <c r="A207" s="46"/>
      <c r="B207" s="47"/>
      <c r="C207" s="20"/>
      <c r="D207" s="20"/>
      <c r="E207" s="22"/>
      <c r="F207" s="13"/>
      <c r="G207" s="41"/>
      <c r="H207" s="40"/>
      <c r="I207" s="40"/>
      <c r="J207" s="40"/>
      <c r="K207" s="41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5.75" customHeight="1" x14ac:dyDescent="0.2">
      <c r="A208" s="46"/>
      <c r="B208" s="47"/>
      <c r="C208" s="20"/>
      <c r="D208" s="20"/>
      <c r="E208" s="22"/>
      <c r="F208" s="13"/>
      <c r="G208" s="41"/>
      <c r="H208" s="40"/>
      <c r="I208" s="40"/>
      <c r="J208" s="40"/>
      <c r="K208" s="41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5.75" customHeight="1" x14ac:dyDescent="0.2">
      <c r="A209" s="46"/>
      <c r="B209" s="47"/>
      <c r="C209" s="20"/>
      <c r="D209" s="20"/>
      <c r="E209" s="22"/>
      <c r="F209" s="13"/>
      <c r="G209" s="41"/>
      <c r="H209" s="40"/>
      <c r="I209" s="40"/>
      <c r="J209" s="40"/>
      <c r="K209" s="41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5.75" customHeight="1" x14ac:dyDescent="0.2">
      <c r="A210" s="46"/>
      <c r="B210" s="47"/>
      <c r="C210" s="20"/>
      <c r="D210" s="20"/>
      <c r="E210" s="22"/>
      <c r="F210" s="13"/>
      <c r="G210" s="41"/>
      <c r="H210" s="40"/>
      <c r="I210" s="40"/>
      <c r="J210" s="40"/>
      <c r="K210" s="41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5.75" customHeight="1" x14ac:dyDescent="0.2">
      <c r="A211" s="46"/>
      <c r="B211" s="47"/>
      <c r="C211" s="20"/>
      <c r="D211" s="20"/>
      <c r="E211" s="22"/>
      <c r="F211" s="13"/>
      <c r="G211" s="41"/>
      <c r="H211" s="40"/>
      <c r="I211" s="40"/>
      <c r="J211" s="40"/>
      <c r="K211" s="41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5.75" customHeight="1" x14ac:dyDescent="0.2">
      <c r="A212" s="46"/>
      <c r="B212" s="47"/>
      <c r="C212" s="20"/>
      <c r="D212" s="20"/>
      <c r="E212" s="22"/>
      <c r="F212" s="13"/>
      <c r="G212" s="41"/>
      <c r="H212" s="40"/>
      <c r="I212" s="40"/>
      <c r="J212" s="40"/>
      <c r="K212" s="41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5.75" customHeight="1" x14ac:dyDescent="0.2">
      <c r="A213" s="46"/>
      <c r="B213" s="47"/>
      <c r="C213" s="20"/>
      <c r="D213" s="20"/>
      <c r="E213" s="22"/>
      <c r="F213" s="13"/>
      <c r="G213" s="41"/>
      <c r="H213" s="40"/>
      <c r="I213" s="40"/>
      <c r="J213" s="40"/>
      <c r="K213" s="41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5.75" customHeight="1" x14ac:dyDescent="0.2">
      <c r="A214" s="46"/>
      <c r="B214" s="47"/>
      <c r="C214" s="20"/>
      <c r="D214" s="20"/>
      <c r="E214" s="22"/>
      <c r="F214" s="13"/>
      <c r="G214" s="41"/>
      <c r="H214" s="40"/>
      <c r="I214" s="40"/>
      <c r="J214" s="40"/>
      <c r="K214" s="41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5.75" customHeight="1" x14ac:dyDescent="0.2">
      <c r="A215" s="46"/>
      <c r="B215" s="47"/>
      <c r="C215" s="20"/>
      <c r="D215" s="20"/>
      <c r="E215" s="22"/>
      <c r="F215" s="13"/>
      <c r="G215" s="41"/>
      <c r="H215" s="40"/>
      <c r="I215" s="40"/>
      <c r="J215" s="40"/>
      <c r="K215" s="41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5.75" customHeight="1" x14ac:dyDescent="0.2">
      <c r="A216" s="46"/>
      <c r="B216" s="47"/>
      <c r="C216" s="20"/>
      <c r="D216" s="20"/>
      <c r="E216" s="22"/>
      <c r="F216" s="13"/>
      <c r="G216" s="41"/>
      <c r="H216" s="40"/>
      <c r="I216" s="40"/>
      <c r="J216" s="40"/>
      <c r="K216" s="41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5.75" customHeight="1" x14ac:dyDescent="0.2">
      <c r="A217" s="46"/>
      <c r="B217" s="47"/>
      <c r="C217" s="20"/>
      <c r="D217" s="20"/>
      <c r="E217" s="22"/>
      <c r="F217" s="13"/>
      <c r="G217" s="41"/>
      <c r="H217" s="40"/>
      <c r="I217" s="40"/>
      <c r="J217" s="40"/>
      <c r="K217" s="41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5.75" customHeight="1" x14ac:dyDescent="0.2">
      <c r="A218" s="46"/>
      <c r="B218" s="47"/>
      <c r="C218" s="20"/>
      <c r="D218" s="20"/>
      <c r="E218" s="22"/>
      <c r="F218" s="13"/>
      <c r="G218" s="41"/>
      <c r="H218" s="40"/>
      <c r="I218" s="40"/>
      <c r="J218" s="40"/>
      <c r="K218" s="41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5.75" customHeight="1" x14ac:dyDescent="0.2">
      <c r="A219" s="46"/>
      <c r="B219" s="47"/>
      <c r="C219" s="20"/>
      <c r="D219" s="20"/>
      <c r="E219" s="22"/>
      <c r="F219" s="13"/>
      <c r="G219" s="41"/>
      <c r="H219" s="40"/>
      <c r="I219" s="40"/>
      <c r="J219" s="40"/>
      <c r="K219" s="41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5.75" customHeight="1" x14ac:dyDescent="0.2">
      <c r="A220" s="46"/>
      <c r="B220" s="47"/>
      <c r="C220" s="20"/>
      <c r="D220" s="20"/>
      <c r="E220" s="22"/>
      <c r="F220" s="13"/>
      <c r="G220" s="41"/>
      <c r="H220" s="40"/>
      <c r="I220" s="40"/>
      <c r="J220" s="40"/>
      <c r="K220" s="41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5.75" customHeight="1" x14ac:dyDescent="0.2">
      <c r="A221" s="46"/>
      <c r="B221" s="47"/>
      <c r="C221" s="20"/>
      <c r="D221" s="20"/>
      <c r="E221" s="22"/>
      <c r="F221" s="13"/>
      <c r="G221" s="41"/>
      <c r="H221" s="40"/>
      <c r="I221" s="40"/>
      <c r="J221" s="40"/>
      <c r="K221" s="41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5.75" customHeight="1" x14ac:dyDescent="0.2">
      <c r="A222" s="46"/>
      <c r="B222" s="47"/>
      <c r="C222" s="20"/>
      <c r="D222" s="20"/>
      <c r="E222" s="22"/>
      <c r="F222" s="13"/>
      <c r="G222" s="41"/>
      <c r="H222" s="40"/>
      <c r="I222" s="40"/>
      <c r="J222" s="40"/>
      <c r="K222" s="41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5.75" customHeight="1" x14ac:dyDescent="0.2">
      <c r="A223" s="46"/>
      <c r="B223" s="47"/>
      <c r="C223" s="20"/>
      <c r="D223" s="20"/>
      <c r="E223" s="22"/>
      <c r="F223" s="13"/>
      <c r="G223" s="41"/>
      <c r="H223" s="40"/>
      <c r="I223" s="40"/>
      <c r="J223" s="40"/>
      <c r="K223" s="41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5.75" customHeight="1" x14ac:dyDescent="0.2">
      <c r="A224" s="46"/>
      <c r="B224" s="47"/>
      <c r="C224" s="20"/>
      <c r="D224" s="20"/>
      <c r="E224" s="22"/>
      <c r="F224" s="13"/>
      <c r="G224" s="41"/>
      <c r="H224" s="40"/>
      <c r="I224" s="40"/>
      <c r="J224" s="40"/>
      <c r="K224" s="41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5.75" customHeight="1" x14ac:dyDescent="0.2">
      <c r="A225" s="46"/>
      <c r="B225" s="47"/>
      <c r="C225" s="20"/>
      <c r="D225" s="20"/>
      <c r="E225" s="22"/>
      <c r="F225" s="13"/>
      <c r="G225" s="41"/>
      <c r="H225" s="40"/>
      <c r="I225" s="40"/>
      <c r="J225" s="40"/>
      <c r="K225" s="41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5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5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5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5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5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5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5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5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5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5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5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5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5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5.75" customHeight="1" x14ac:dyDescent="0.2">
      <c r="A592" s="46"/>
      <c r="B592" s="19"/>
      <c r="C592" s="19"/>
      <c r="D592" s="20"/>
      <c r="E592" s="21"/>
      <c r="F592" s="13"/>
      <c r="G592" s="23"/>
      <c r="H592" s="24"/>
      <c r="I592" s="33"/>
      <c r="J592" s="40"/>
      <c r="K592" s="2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5.75" customHeight="1" x14ac:dyDescent="0.2">
      <c r="A593" s="46"/>
      <c r="B593" s="19"/>
      <c r="C593" s="19"/>
      <c r="D593" s="20"/>
      <c r="E593" s="21"/>
      <c r="F593" s="13"/>
      <c r="G593" s="23"/>
      <c r="H593" s="24"/>
      <c r="I593" s="33"/>
      <c r="J593" s="40"/>
      <c r="K593" s="2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5.75" customHeight="1" x14ac:dyDescent="0.2">
      <c r="A594" s="46"/>
      <c r="B594" s="19"/>
      <c r="C594" s="19"/>
      <c r="D594" s="20"/>
      <c r="E594" s="21"/>
      <c r="F594" s="13"/>
      <c r="G594" s="23"/>
      <c r="H594" s="24"/>
      <c r="I594" s="33"/>
      <c r="J594" s="40"/>
      <c r="K594" s="2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5.75" customHeight="1" x14ac:dyDescent="0.2">
      <c r="A595" s="46"/>
      <c r="B595" s="19"/>
      <c r="C595" s="19"/>
      <c r="D595" s="20"/>
      <c r="E595" s="21"/>
      <c r="F595" s="13"/>
      <c r="G595" s="23"/>
      <c r="H595" s="24"/>
      <c r="I595" s="33"/>
      <c r="J595" s="40"/>
      <c r="K595" s="2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5.75" customHeight="1" x14ac:dyDescent="0.2">
      <c r="A596" s="46"/>
      <c r="B596" s="19"/>
      <c r="C596" s="19"/>
      <c r="D596" s="20"/>
      <c r="E596" s="21"/>
      <c r="F596" s="13"/>
      <c r="G596" s="23"/>
      <c r="H596" s="24"/>
      <c r="I596" s="33"/>
      <c r="J596" s="40"/>
      <c r="K596" s="2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5.75" customHeight="1" x14ac:dyDescent="0.2">
      <c r="A597" s="46"/>
      <c r="B597" s="19"/>
      <c r="C597" s="19"/>
      <c r="D597" s="20"/>
      <c r="E597" s="21"/>
      <c r="F597" s="13"/>
      <c r="G597" s="23"/>
      <c r="H597" s="24"/>
      <c r="I597" s="33"/>
      <c r="J597" s="40"/>
      <c r="K597" s="2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5.75" customHeight="1" x14ac:dyDescent="0.2">
      <c r="A598" s="46"/>
      <c r="B598" s="19"/>
      <c r="C598" s="19"/>
      <c r="D598" s="20"/>
      <c r="E598" s="21"/>
      <c r="F598" s="13"/>
      <c r="G598" s="23"/>
      <c r="H598" s="24"/>
      <c r="I598" s="33"/>
      <c r="J598" s="40"/>
      <c r="K598" s="2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5.75" customHeight="1" x14ac:dyDescent="0.2">
      <c r="A599" s="46"/>
      <c r="B599" s="19"/>
      <c r="C599" s="19"/>
      <c r="D599" s="20"/>
      <c r="E599" s="21"/>
      <c r="F599" s="13"/>
      <c r="G599" s="23"/>
      <c r="H599" s="24"/>
      <c r="I599" s="33"/>
      <c r="J599" s="40"/>
      <c r="K599" s="2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5.75" customHeight="1" x14ac:dyDescent="0.2">
      <c r="A600" s="46"/>
      <c r="B600" s="19"/>
      <c r="C600" s="19"/>
      <c r="D600" s="20"/>
      <c r="E600" s="21"/>
      <c r="F600" s="13"/>
      <c r="G600" s="23"/>
      <c r="H600" s="24"/>
      <c r="I600" s="33"/>
      <c r="J600" s="40"/>
      <c r="K600" s="2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5.75" customHeight="1" x14ac:dyDescent="0.2">
      <c r="A601" s="46"/>
      <c r="B601" s="19"/>
      <c r="C601" s="19"/>
      <c r="D601" s="20"/>
      <c r="E601" s="21"/>
      <c r="F601" s="13"/>
      <c r="G601" s="23"/>
      <c r="H601" s="24"/>
      <c r="I601" s="33"/>
      <c r="J601" s="40"/>
      <c r="K601" s="2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5.75" customHeight="1" x14ac:dyDescent="0.2">
      <c r="A602" s="46"/>
      <c r="B602" s="19"/>
      <c r="C602" s="19"/>
      <c r="D602" s="20"/>
      <c r="E602" s="21"/>
      <c r="F602" s="13"/>
      <c r="G602" s="23"/>
      <c r="H602" s="24"/>
      <c r="I602" s="33"/>
      <c r="J602" s="40"/>
      <c r="K602" s="2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5.75" customHeight="1" x14ac:dyDescent="0.2">
      <c r="A603" s="46"/>
      <c r="B603" s="19"/>
      <c r="C603" s="19"/>
      <c r="D603" s="20"/>
      <c r="E603" s="21"/>
      <c r="F603" s="13"/>
      <c r="G603" s="23"/>
      <c r="H603" s="24"/>
      <c r="I603" s="33"/>
      <c r="J603" s="40"/>
      <c r="K603" s="2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5.75" customHeight="1" x14ac:dyDescent="0.2">
      <c r="A604" s="46"/>
      <c r="B604" s="19"/>
      <c r="C604" s="19"/>
      <c r="D604" s="20"/>
      <c r="E604" s="21"/>
      <c r="F604" s="13"/>
      <c r="G604" s="23"/>
      <c r="H604" s="24"/>
      <c r="I604" s="33"/>
      <c r="J604" s="40"/>
      <c r="K604" s="2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5.75" customHeight="1" x14ac:dyDescent="0.2">
      <c r="A605" s="46"/>
      <c r="B605" s="19"/>
      <c r="C605" s="19"/>
      <c r="D605" s="20"/>
      <c r="E605" s="21"/>
      <c r="F605" s="13"/>
      <c r="G605" s="23"/>
      <c r="H605" s="24"/>
      <c r="I605" s="33"/>
      <c r="J605" s="40"/>
      <c r="K605" s="2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5.75" customHeight="1" x14ac:dyDescent="0.2">
      <c r="A606" s="46"/>
      <c r="B606" s="19"/>
      <c r="C606" s="19"/>
      <c r="D606" s="20"/>
      <c r="E606" s="21"/>
      <c r="F606" s="13"/>
      <c r="G606" s="23"/>
      <c r="H606" s="24"/>
      <c r="I606" s="33"/>
      <c r="J606" s="40"/>
      <c r="K606" s="2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5.75" customHeight="1" x14ac:dyDescent="0.2">
      <c r="A607" s="46"/>
      <c r="B607" s="19"/>
      <c r="C607" s="19"/>
      <c r="D607" s="20"/>
      <c r="E607" s="21"/>
      <c r="F607" s="13"/>
      <c r="G607" s="23"/>
      <c r="H607" s="24"/>
      <c r="I607" s="33"/>
      <c r="J607" s="40"/>
      <c r="K607" s="2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5.75" customHeight="1" x14ac:dyDescent="0.2">
      <c r="A608" s="46"/>
      <c r="B608" s="19"/>
      <c r="C608" s="19"/>
      <c r="D608" s="20"/>
      <c r="E608" s="21"/>
      <c r="F608" s="13"/>
      <c r="G608" s="23"/>
      <c r="H608" s="24"/>
      <c r="I608" s="33"/>
      <c r="J608" s="40"/>
      <c r="K608" s="2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5.75" customHeight="1" x14ac:dyDescent="0.2">
      <c r="A609" s="46"/>
      <c r="B609" s="19"/>
      <c r="C609" s="19"/>
      <c r="D609" s="20"/>
      <c r="E609" s="21"/>
      <c r="F609" s="13"/>
      <c r="G609" s="23"/>
      <c r="H609" s="24"/>
      <c r="I609" s="33"/>
      <c r="J609" s="40"/>
      <c r="K609" s="2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5.75" customHeight="1" x14ac:dyDescent="0.2">
      <c r="A610" s="46"/>
      <c r="B610" s="19"/>
      <c r="C610" s="19"/>
      <c r="D610" s="20"/>
      <c r="E610" s="21"/>
      <c r="F610" s="13"/>
      <c r="G610" s="23"/>
      <c r="H610" s="24"/>
      <c r="I610" s="33"/>
      <c r="J610" s="40"/>
      <c r="K610" s="2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5.75" customHeight="1" x14ac:dyDescent="0.2">
      <c r="A611" s="46"/>
      <c r="B611" s="19"/>
      <c r="C611" s="19"/>
      <c r="D611" s="20"/>
      <c r="E611" s="21"/>
      <c r="F611" s="13"/>
      <c r="G611" s="23"/>
      <c r="H611" s="24"/>
      <c r="I611" s="33"/>
      <c r="J611" s="40"/>
      <c r="K611" s="2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5.75" customHeight="1" x14ac:dyDescent="0.2">
      <c r="A612" s="46"/>
      <c r="B612" s="19"/>
      <c r="C612" s="19"/>
      <c r="D612" s="20"/>
      <c r="E612" s="21"/>
      <c r="F612" s="13"/>
      <c r="G612" s="23"/>
      <c r="H612" s="24"/>
      <c r="I612" s="33"/>
      <c r="J612" s="40"/>
      <c r="K612" s="2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5.75" customHeight="1" x14ac:dyDescent="0.2">
      <c r="A613" s="46"/>
      <c r="B613" s="19"/>
      <c r="C613" s="19"/>
      <c r="D613" s="20"/>
      <c r="E613" s="21"/>
      <c r="F613" s="13"/>
      <c r="G613" s="23"/>
      <c r="H613" s="24"/>
      <c r="I613" s="33"/>
      <c r="J613" s="40"/>
      <c r="K613" s="2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5.75" customHeight="1" x14ac:dyDescent="0.2">
      <c r="A614" s="46"/>
      <c r="B614" s="19"/>
      <c r="C614" s="19"/>
      <c r="D614" s="20"/>
      <c r="E614" s="21"/>
      <c r="F614" s="13"/>
      <c r="G614" s="23"/>
      <c r="H614" s="24"/>
      <c r="I614" s="33"/>
      <c r="J614" s="40"/>
      <c r="K614" s="2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5.75" customHeight="1" x14ac:dyDescent="0.2">
      <c r="A615" s="46"/>
      <c r="B615" s="19"/>
      <c r="C615" s="19"/>
      <c r="D615" s="20"/>
      <c r="E615" s="21"/>
      <c r="F615" s="13"/>
      <c r="G615" s="23"/>
      <c r="H615" s="24"/>
      <c r="I615" s="33"/>
      <c r="J615" s="40"/>
      <c r="K615" s="2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5.75" customHeight="1" x14ac:dyDescent="0.2">
      <c r="A616" s="46"/>
      <c r="B616" s="19"/>
      <c r="C616" s="19"/>
      <c r="D616" s="20"/>
      <c r="E616" s="21"/>
      <c r="F616" s="13"/>
      <c r="G616" s="23"/>
      <c r="H616" s="24"/>
      <c r="I616" s="33"/>
      <c r="J616" s="40"/>
      <c r="K616" s="2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5.75" customHeight="1" x14ac:dyDescent="0.2">
      <c r="A617" s="46"/>
      <c r="B617" s="19"/>
      <c r="C617" s="19"/>
      <c r="D617" s="20"/>
      <c r="E617" s="21"/>
      <c r="F617" s="13"/>
      <c r="G617" s="23"/>
      <c r="H617" s="24"/>
      <c r="I617" s="33"/>
      <c r="J617" s="40"/>
      <c r="K617" s="2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5.75" customHeight="1" x14ac:dyDescent="0.2">
      <c r="A618" s="46"/>
      <c r="B618" s="19"/>
      <c r="C618" s="19"/>
      <c r="D618" s="20"/>
      <c r="E618" s="21"/>
      <c r="F618" s="13"/>
      <c r="G618" s="23"/>
      <c r="H618" s="24"/>
      <c r="I618" s="33"/>
      <c r="J618" s="40"/>
      <c r="K618" s="2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5.75" customHeight="1" x14ac:dyDescent="0.2">
      <c r="A619" s="46"/>
      <c r="B619" s="19"/>
      <c r="C619" s="19"/>
      <c r="D619" s="20"/>
      <c r="E619" s="21"/>
      <c r="F619" s="13"/>
      <c r="G619" s="23"/>
      <c r="H619" s="24"/>
      <c r="I619" s="33"/>
      <c r="J619" s="40"/>
      <c r="K619" s="2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5.75" customHeight="1" x14ac:dyDescent="0.2">
      <c r="A620" s="46"/>
      <c r="B620" s="19"/>
      <c r="C620" s="19"/>
      <c r="D620" s="20"/>
      <c r="E620" s="21"/>
      <c r="F620" s="13"/>
      <c r="G620" s="23"/>
      <c r="H620" s="24"/>
      <c r="I620" s="33"/>
      <c r="J620" s="40"/>
      <c r="K620" s="2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5.75" customHeight="1" x14ac:dyDescent="0.2">
      <c r="A621" s="46"/>
      <c r="B621" s="19"/>
      <c r="C621" s="19"/>
      <c r="D621" s="20"/>
      <c r="E621" s="21"/>
      <c r="F621" s="13"/>
      <c r="G621" s="23"/>
      <c r="H621" s="24"/>
      <c r="I621" s="33"/>
      <c r="J621" s="40"/>
      <c r="K621" s="2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5.75" customHeight="1" x14ac:dyDescent="0.2">
      <c r="A622" s="46"/>
      <c r="B622" s="19"/>
      <c r="C622" s="19"/>
      <c r="D622" s="20"/>
      <c r="E622" s="21"/>
      <c r="F622" s="13"/>
      <c r="G622" s="23"/>
      <c r="H622" s="24"/>
      <c r="I622" s="33"/>
      <c r="J622" s="40"/>
      <c r="K622" s="2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5.75" customHeight="1" x14ac:dyDescent="0.2">
      <c r="A623" s="46"/>
      <c r="B623" s="19"/>
      <c r="C623" s="19"/>
      <c r="D623" s="20"/>
      <c r="E623" s="21"/>
      <c r="F623" s="13"/>
      <c r="G623" s="23"/>
      <c r="H623" s="24"/>
      <c r="I623" s="33"/>
      <c r="J623" s="40"/>
      <c r="K623" s="2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5.75" customHeight="1" x14ac:dyDescent="0.2">
      <c r="A624" s="46"/>
      <c r="B624" s="19"/>
      <c r="C624" s="19"/>
      <c r="D624" s="20"/>
      <c r="E624" s="21"/>
      <c r="F624" s="13"/>
      <c r="G624" s="23"/>
      <c r="H624" s="24"/>
      <c r="I624" s="33"/>
      <c r="J624" s="40"/>
      <c r="K624" s="2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5.75" customHeight="1" x14ac:dyDescent="0.2">
      <c r="A625" s="46"/>
      <c r="B625" s="19"/>
      <c r="C625" s="19"/>
      <c r="D625" s="20"/>
      <c r="E625" s="21"/>
      <c r="F625" s="13"/>
      <c r="G625" s="23"/>
      <c r="H625" s="24"/>
      <c r="I625" s="33"/>
      <c r="J625" s="40"/>
      <c r="K625" s="2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5.75" customHeight="1" x14ac:dyDescent="0.2">
      <c r="A626" s="46"/>
      <c r="B626" s="19"/>
      <c r="C626" s="19"/>
      <c r="D626" s="20"/>
      <c r="E626" s="21"/>
      <c r="F626" s="13"/>
      <c r="G626" s="23"/>
      <c r="H626" s="24"/>
      <c r="I626" s="33"/>
      <c r="J626" s="40"/>
      <c r="K626" s="2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5.75" customHeight="1" x14ac:dyDescent="0.2">
      <c r="A627" s="46"/>
      <c r="B627" s="19"/>
      <c r="C627" s="19"/>
      <c r="D627" s="20"/>
      <c r="E627" s="21"/>
      <c r="F627" s="13"/>
      <c r="G627" s="23"/>
      <c r="H627" s="24"/>
      <c r="I627" s="33"/>
      <c r="J627" s="40"/>
      <c r="K627" s="2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5.75" customHeight="1" x14ac:dyDescent="0.2">
      <c r="A628" s="46"/>
      <c r="B628" s="19"/>
      <c r="C628" s="19"/>
      <c r="D628" s="20"/>
      <c r="E628" s="21"/>
      <c r="F628" s="13"/>
      <c r="G628" s="23"/>
      <c r="H628" s="24"/>
      <c r="I628" s="33"/>
      <c r="J628" s="40"/>
      <c r="K628" s="2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5.75" customHeight="1" x14ac:dyDescent="0.2">
      <c r="A629" s="46"/>
      <c r="B629" s="19"/>
      <c r="C629" s="19"/>
      <c r="D629" s="20"/>
      <c r="E629" s="21"/>
      <c r="F629" s="13"/>
      <c r="G629" s="23"/>
      <c r="H629" s="24"/>
      <c r="I629" s="33"/>
      <c r="J629" s="40"/>
      <c r="K629" s="2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5.75" customHeight="1" x14ac:dyDescent="0.2">
      <c r="A630" s="46"/>
      <c r="B630" s="19"/>
      <c r="C630" s="19"/>
      <c r="D630" s="20"/>
      <c r="E630" s="21"/>
      <c r="F630" s="13"/>
      <c r="G630" s="23"/>
      <c r="H630" s="24"/>
      <c r="I630" s="33"/>
      <c r="J630" s="40"/>
      <c r="K630" s="2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5.75" customHeight="1" x14ac:dyDescent="0.2">
      <c r="A631" s="46"/>
      <c r="B631" s="19"/>
      <c r="C631" s="19"/>
      <c r="D631" s="20"/>
      <c r="E631" s="21"/>
      <c r="F631" s="13"/>
      <c r="G631" s="23"/>
      <c r="H631" s="24"/>
      <c r="I631" s="33"/>
      <c r="J631" s="40"/>
      <c r="K631" s="2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5.75" customHeight="1" x14ac:dyDescent="0.2">
      <c r="A632" s="46"/>
      <c r="B632" s="19"/>
      <c r="C632" s="19"/>
      <c r="D632" s="20"/>
      <c r="E632" s="21"/>
      <c r="F632" s="13"/>
      <c r="G632" s="23"/>
      <c r="H632" s="24"/>
      <c r="I632" s="33"/>
      <c r="J632" s="40"/>
      <c r="K632" s="2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5.75" customHeight="1" x14ac:dyDescent="0.2">
      <c r="A633" s="46"/>
      <c r="B633" s="19"/>
      <c r="C633" s="19"/>
      <c r="D633" s="20"/>
      <c r="E633" s="21"/>
      <c r="F633" s="13"/>
      <c r="G633" s="23"/>
      <c r="H633" s="24"/>
      <c r="I633" s="33"/>
      <c r="J633" s="40"/>
      <c r="K633" s="2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5.75" customHeight="1" x14ac:dyDescent="0.2">
      <c r="A634" s="46"/>
      <c r="B634" s="19"/>
      <c r="C634" s="19"/>
      <c r="D634" s="20"/>
      <c r="E634" s="21"/>
      <c r="F634" s="13"/>
      <c r="G634" s="23"/>
      <c r="H634" s="24"/>
      <c r="I634" s="33"/>
      <c r="J634" s="40"/>
      <c r="K634" s="2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5.75" customHeight="1" x14ac:dyDescent="0.2">
      <c r="A635" s="46"/>
      <c r="B635" s="19"/>
      <c r="C635" s="19"/>
      <c r="D635" s="20"/>
      <c r="E635" s="21"/>
      <c r="F635" s="13"/>
      <c r="G635" s="23"/>
      <c r="H635" s="24"/>
      <c r="I635" s="33"/>
      <c r="J635" s="40"/>
      <c r="K635" s="2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5.75" customHeight="1" x14ac:dyDescent="0.2">
      <c r="A636" s="46"/>
      <c r="B636" s="19"/>
      <c r="C636" s="19"/>
      <c r="D636" s="20"/>
      <c r="E636" s="21"/>
      <c r="F636" s="13"/>
      <c r="G636" s="23"/>
      <c r="H636" s="24"/>
      <c r="I636" s="33"/>
      <c r="J636" s="40"/>
      <c r="K636" s="2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5.75" customHeight="1" x14ac:dyDescent="0.2">
      <c r="A637" s="46"/>
      <c r="B637" s="19"/>
      <c r="C637" s="19"/>
      <c r="D637" s="20"/>
      <c r="E637" s="21"/>
      <c r="F637" s="13"/>
      <c r="G637" s="23"/>
      <c r="H637" s="24"/>
      <c r="I637" s="33"/>
      <c r="J637" s="40"/>
      <c r="K637" s="2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5.75" customHeight="1" x14ac:dyDescent="0.2">
      <c r="A638" s="46"/>
      <c r="B638" s="19"/>
      <c r="C638" s="19"/>
      <c r="D638" s="20"/>
      <c r="E638" s="21"/>
      <c r="F638" s="13"/>
      <c r="G638" s="23"/>
      <c r="H638" s="24"/>
      <c r="I638" s="33"/>
      <c r="J638" s="40"/>
      <c r="K638" s="2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5.75" customHeight="1" x14ac:dyDescent="0.2">
      <c r="A639" s="46"/>
      <c r="B639" s="19"/>
      <c r="C639" s="19"/>
      <c r="D639" s="20"/>
      <c r="E639" s="21"/>
      <c r="F639" s="13"/>
      <c r="G639" s="23"/>
      <c r="H639" s="24"/>
      <c r="I639" s="33"/>
      <c r="J639" s="40"/>
      <c r="K639" s="2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5.75" customHeight="1" x14ac:dyDescent="0.2">
      <c r="A640" s="46"/>
      <c r="B640" s="19"/>
      <c r="C640" s="19"/>
      <c r="D640" s="20"/>
      <c r="E640" s="21"/>
      <c r="F640" s="13"/>
      <c r="G640" s="23"/>
      <c r="H640" s="24"/>
      <c r="I640" s="33"/>
      <c r="J640" s="40"/>
      <c r="K640" s="2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5.75" customHeight="1" x14ac:dyDescent="0.2">
      <c r="A641" s="46"/>
      <c r="B641" s="19"/>
      <c r="C641" s="19"/>
      <c r="D641" s="20"/>
      <c r="E641" s="21"/>
      <c r="F641" s="13"/>
      <c r="G641" s="23"/>
      <c r="H641" s="24"/>
      <c r="I641" s="33"/>
      <c r="J641" s="40"/>
      <c r="K641" s="2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5.75" customHeight="1" x14ac:dyDescent="0.2">
      <c r="A642" s="46"/>
      <c r="B642" s="19"/>
      <c r="C642" s="19"/>
      <c r="D642" s="20"/>
      <c r="E642" s="21"/>
      <c r="F642" s="13"/>
      <c r="G642" s="23"/>
      <c r="H642" s="24"/>
      <c r="I642" s="33"/>
      <c r="J642" s="40"/>
      <c r="K642" s="2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5.75" customHeight="1" x14ac:dyDescent="0.2">
      <c r="A643" s="46"/>
      <c r="B643" s="19"/>
      <c r="C643" s="19"/>
      <c r="D643" s="20"/>
      <c r="E643" s="21"/>
      <c r="F643" s="13"/>
      <c r="G643" s="23"/>
      <c r="H643" s="24"/>
      <c r="I643" s="33"/>
      <c r="J643" s="40"/>
      <c r="K643" s="2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5.75" customHeight="1" x14ac:dyDescent="0.2">
      <c r="A644" s="46"/>
      <c r="B644" s="19"/>
      <c r="C644" s="19"/>
      <c r="D644" s="20"/>
      <c r="E644" s="21"/>
      <c r="F644" s="13"/>
      <c r="G644" s="23"/>
      <c r="H644" s="24"/>
      <c r="I644" s="33"/>
      <c r="J644" s="40"/>
      <c r="K644" s="2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5.75" customHeight="1" x14ac:dyDescent="0.2">
      <c r="A645" s="46"/>
      <c r="B645" s="19"/>
      <c r="C645" s="19"/>
      <c r="D645" s="20"/>
      <c r="E645" s="21"/>
      <c r="F645" s="13"/>
      <c r="G645" s="23"/>
      <c r="H645" s="24"/>
      <c r="I645" s="33"/>
      <c r="J645" s="40"/>
      <c r="K645" s="2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5.75" customHeight="1" x14ac:dyDescent="0.2">
      <c r="A646" s="46"/>
      <c r="B646" s="19"/>
      <c r="C646" s="19"/>
      <c r="D646" s="20"/>
      <c r="E646" s="21"/>
      <c r="F646" s="13"/>
      <c r="G646" s="23"/>
      <c r="H646" s="24"/>
      <c r="I646" s="33"/>
      <c r="J646" s="40"/>
      <c r="K646" s="2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5.75" customHeight="1" x14ac:dyDescent="0.2">
      <c r="A647" s="46"/>
      <c r="B647" s="19"/>
      <c r="C647" s="19"/>
      <c r="D647" s="20"/>
      <c r="E647" s="21"/>
      <c r="F647" s="13"/>
      <c r="G647" s="23"/>
      <c r="H647" s="24"/>
      <c r="I647" s="33"/>
      <c r="J647" s="40"/>
      <c r="K647" s="2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5.75" customHeight="1" x14ac:dyDescent="0.2">
      <c r="A648" s="46"/>
      <c r="B648" s="19"/>
      <c r="C648" s="19"/>
      <c r="D648" s="20"/>
      <c r="E648" s="21"/>
      <c r="F648" s="13"/>
      <c r="G648" s="23"/>
      <c r="H648" s="24"/>
      <c r="I648" s="33"/>
      <c r="J648" s="40"/>
      <c r="K648" s="2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5.75" customHeight="1" x14ac:dyDescent="0.2">
      <c r="A649" s="46"/>
      <c r="B649" s="19"/>
      <c r="C649" s="19"/>
      <c r="D649" s="20"/>
      <c r="E649" s="21"/>
      <c r="F649" s="13"/>
      <c r="G649" s="23"/>
      <c r="H649" s="24"/>
      <c r="I649" s="33"/>
      <c r="J649" s="40"/>
      <c r="K649" s="2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5.75" customHeight="1" x14ac:dyDescent="0.2">
      <c r="A650" s="46"/>
      <c r="B650" s="19"/>
      <c r="C650" s="19"/>
      <c r="D650" s="20"/>
      <c r="E650" s="21"/>
      <c r="F650" s="13"/>
      <c r="G650" s="23"/>
      <c r="H650" s="24"/>
      <c r="I650" s="33"/>
      <c r="J650" s="40"/>
      <c r="K650" s="2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5.75" customHeight="1" x14ac:dyDescent="0.2">
      <c r="A651" s="46"/>
      <c r="B651" s="19"/>
      <c r="C651" s="19"/>
      <c r="D651" s="20"/>
      <c r="E651" s="21"/>
      <c r="F651" s="13"/>
      <c r="G651" s="23"/>
      <c r="H651" s="24"/>
      <c r="I651" s="33"/>
      <c r="J651" s="40"/>
      <c r="K651" s="2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5.75" customHeight="1" x14ac:dyDescent="0.2">
      <c r="A652" s="46"/>
      <c r="B652" s="19"/>
      <c r="C652" s="19"/>
      <c r="D652" s="20"/>
      <c r="E652" s="21"/>
      <c r="F652" s="13"/>
      <c r="G652" s="23"/>
      <c r="H652" s="24"/>
      <c r="I652" s="33"/>
      <c r="J652" s="40"/>
      <c r="K652" s="2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5.75" customHeight="1" x14ac:dyDescent="0.2">
      <c r="A653" s="46"/>
      <c r="B653" s="19"/>
      <c r="C653" s="19"/>
      <c r="D653" s="20"/>
      <c r="E653" s="21"/>
      <c r="F653" s="13"/>
      <c r="G653" s="23"/>
      <c r="H653" s="24"/>
      <c r="I653" s="33"/>
      <c r="J653" s="40"/>
      <c r="K653" s="2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5.75" customHeight="1" x14ac:dyDescent="0.2">
      <c r="A654" s="46"/>
      <c r="B654" s="19"/>
      <c r="C654" s="19"/>
      <c r="D654" s="20"/>
      <c r="E654" s="21"/>
      <c r="F654" s="13"/>
      <c r="G654" s="23"/>
      <c r="H654" s="24"/>
      <c r="I654" s="33"/>
      <c r="J654" s="40"/>
      <c r="K654" s="2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5.75" customHeight="1" x14ac:dyDescent="0.2">
      <c r="A655" s="46"/>
      <c r="B655" s="19"/>
      <c r="C655" s="19"/>
      <c r="D655" s="20"/>
      <c r="E655" s="21"/>
      <c r="F655" s="13"/>
      <c r="G655" s="23"/>
      <c r="H655" s="24"/>
      <c r="I655" s="33"/>
      <c r="J655" s="40"/>
      <c r="K655" s="2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5.75" customHeight="1" x14ac:dyDescent="0.2">
      <c r="A656" s="46"/>
      <c r="B656" s="19"/>
      <c r="C656" s="19"/>
      <c r="D656" s="20"/>
      <c r="E656" s="21"/>
      <c r="F656" s="13"/>
      <c r="G656" s="23"/>
      <c r="H656" s="24"/>
      <c r="I656" s="33"/>
      <c r="J656" s="40"/>
      <c r="K656" s="2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5.75" customHeight="1" x14ac:dyDescent="0.2">
      <c r="A657" s="46"/>
      <c r="B657" s="19"/>
      <c r="C657" s="19"/>
      <c r="D657" s="20"/>
      <c r="E657" s="21"/>
      <c r="F657" s="13"/>
      <c r="G657" s="23"/>
      <c r="H657" s="24"/>
      <c r="I657" s="33"/>
      <c r="J657" s="40"/>
      <c r="K657" s="2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5.75" customHeight="1" x14ac:dyDescent="0.2">
      <c r="A658" s="46"/>
      <c r="B658" s="19"/>
      <c r="C658" s="19"/>
      <c r="D658" s="20"/>
      <c r="E658" s="21"/>
      <c r="F658" s="13"/>
      <c r="G658" s="23"/>
      <c r="H658" s="24"/>
      <c r="I658" s="33"/>
      <c r="J658" s="40"/>
      <c r="K658" s="2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5.75" customHeight="1" x14ac:dyDescent="0.2">
      <c r="A659" s="46"/>
      <c r="B659" s="19"/>
      <c r="C659" s="19"/>
      <c r="D659" s="20"/>
      <c r="E659" s="21"/>
      <c r="F659" s="13"/>
      <c r="G659" s="23"/>
      <c r="H659" s="24"/>
      <c r="I659" s="33"/>
      <c r="J659" s="40"/>
      <c r="K659" s="2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5.75" customHeight="1" x14ac:dyDescent="0.2">
      <c r="A660" s="46"/>
      <c r="B660" s="19"/>
      <c r="C660" s="19"/>
      <c r="D660" s="20"/>
      <c r="E660" s="21"/>
      <c r="F660" s="13"/>
      <c r="G660" s="23"/>
      <c r="H660" s="24"/>
      <c r="I660" s="33"/>
      <c r="J660" s="40"/>
      <c r="K660" s="2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5.75" customHeight="1" x14ac:dyDescent="0.2">
      <c r="A661" s="46"/>
      <c r="B661" s="19"/>
      <c r="C661" s="19"/>
      <c r="D661" s="20"/>
      <c r="E661" s="21"/>
      <c r="F661" s="13"/>
      <c r="G661" s="23"/>
      <c r="H661" s="24"/>
      <c r="I661" s="33"/>
      <c r="J661" s="40"/>
      <c r="K661" s="2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5.75" customHeight="1" x14ac:dyDescent="0.2">
      <c r="A662" s="46"/>
      <c r="B662" s="19"/>
      <c r="C662" s="19"/>
      <c r="D662" s="20"/>
      <c r="E662" s="21"/>
      <c r="F662" s="13"/>
      <c r="G662" s="23"/>
      <c r="H662" s="24"/>
      <c r="I662" s="33"/>
      <c r="J662" s="40"/>
      <c r="K662" s="2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5.75" customHeight="1" x14ac:dyDescent="0.2">
      <c r="A663" s="46"/>
      <c r="B663" s="19"/>
      <c r="C663" s="19"/>
      <c r="D663" s="20"/>
      <c r="E663" s="21"/>
      <c r="F663" s="13"/>
      <c r="G663" s="23"/>
      <c r="H663" s="24"/>
      <c r="I663" s="33"/>
      <c r="J663" s="40"/>
      <c r="K663" s="2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5.75" customHeight="1" x14ac:dyDescent="0.2">
      <c r="A664" s="46"/>
      <c r="B664" s="19"/>
      <c r="C664" s="19"/>
      <c r="D664" s="20"/>
      <c r="E664" s="21"/>
      <c r="F664" s="13"/>
      <c r="G664" s="23"/>
      <c r="H664" s="24"/>
      <c r="I664" s="33"/>
      <c r="J664" s="40"/>
      <c r="K664" s="2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5.75" customHeight="1" x14ac:dyDescent="0.2">
      <c r="A665" s="46"/>
      <c r="B665" s="19"/>
      <c r="C665" s="19"/>
      <c r="D665" s="20"/>
      <c r="E665" s="21"/>
      <c r="F665" s="13"/>
      <c r="G665" s="23"/>
      <c r="H665" s="24"/>
      <c r="I665" s="33"/>
      <c r="J665" s="40"/>
      <c r="K665" s="2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5.75" customHeight="1" x14ac:dyDescent="0.2">
      <c r="A666" s="46"/>
      <c r="B666" s="19"/>
      <c r="C666" s="19"/>
      <c r="D666" s="20"/>
      <c r="E666" s="21"/>
      <c r="F666" s="13"/>
      <c r="G666" s="23"/>
      <c r="H666" s="24"/>
      <c r="I666" s="33"/>
      <c r="J666" s="40"/>
      <c r="K666" s="2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5.75" customHeight="1" x14ac:dyDescent="0.2">
      <c r="A667" s="46"/>
      <c r="B667" s="19"/>
      <c r="C667" s="19"/>
      <c r="D667" s="20"/>
      <c r="E667" s="21"/>
      <c r="F667" s="13"/>
      <c r="G667" s="23"/>
      <c r="H667" s="24"/>
      <c r="I667" s="33"/>
      <c r="J667" s="40"/>
      <c r="K667" s="2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5.75" customHeight="1" x14ac:dyDescent="0.2">
      <c r="A668" s="46"/>
      <c r="B668" s="19"/>
      <c r="C668" s="19"/>
      <c r="D668" s="20"/>
      <c r="E668" s="21"/>
      <c r="F668" s="13"/>
      <c r="G668" s="23"/>
      <c r="H668" s="24"/>
      <c r="I668" s="33"/>
      <c r="J668" s="40"/>
      <c r="K668" s="2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5.75" customHeight="1" x14ac:dyDescent="0.2">
      <c r="A669" s="46"/>
      <c r="B669" s="19"/>
      <c r="C669" s="19"/>
      <c r="D669" s="20"/>
      <c r="E669" s="21"/>
      <c r="F669" s="13"/>
      <c r="G669" s="23"/>
      <c r="H669" s="24"/>
      <c r="I669" s="33"/>
      <c r="J669" s="40"/>
      <c r="K669" s="2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5.75" customHeight="1" x14ac:dyDescent="0.2">
      <c r="A670" s="46"/>
      <c r="B670" s="19"/>
      <c r="C670" s="19"/>
      <c r="D670" s="20"/>
      <c r="E670" s="21"/>
      <c r="F670" s="13"/>
      <c r="G670" s="23"/>
      <c r="H670" s="24"/>
      <c r="I670" s="33"/>
      <c r="J670" s="40"/>
      <c r="K670" s="2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5.75" customHeight="1" x14ac:dyDescent="0.2">
      <c r="A671" s="46"/>
      <c r="B671" s="19"/>
      <c r="C671" s="19"/>
      <c r="D671" s="20"/>
      <c r="E671" s="21"/>
      <c r="F671" s="13"/>
      <c r="G671" s="23"/>
      <c r="H671" s="24"/>
      <c r="I671" s="33"/>
      <c r="J671" s="40"/>
      <c r="K671" s="2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5.75" customHeight="1" x14ac:dyDescent="0.2">
      <c r="A672" s="46"/>
      <c r="B672" s="19"/>
      <c r="C672" s="19"/>
      <c r="D672" s="20"/>
      <c r="E672" s="21"/>
      <c r="F672" s="13"/>
      <c r="G672" s="23"/>
      <c r="H672" s="24"/>
      <c r="I672" s="33"/>
      <c r="J672" s="40"/>
      <c r="K672" s="2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5.75" customHeight="1" x14ac:dyDescent="0.2">
      <c r="A673" s="46"/>
      <c r="B673" s="19"/>
      <c r="C673" s="19"/>
      <c r="D673" s="20"/>
      <c r="E673" s="21"/>
      <c r="F673" s="13"/>
      <c r="G673" s="23"/>
      <c r="H673" s="24"/>
      <c r="I673" s="33"/>
      <c r="J673" s="40"/>
      <c r="K673" s="2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5.75" customHeight="1" x14ac:dyDescent="0.2">
      <c r="A674" s="46"/>
      <c r="B674" s="19"/>
      <c r="C674" s="19"/>
      <c r="D674" s="20"/>
      <c r="E674" s="21"/>
      <c r="F674" s="13"/>
      <c r="G674" s="23"/>
      <c r="H674" s="24"/>
      <c r="I674" s="33"/>
      <c r="J674" s="40"/>
      <c r="K674" s="2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5.75" customHeight="1" x14ac:dyDescent="0.2">
      <c r="A675" s="46"/>
      <c r="B675" s="19"/>
      <c r="C675" s="19"/>
      <c r="D675" s="20"/>
      <c r="E675" s="21"/>
      <c r="F675" s="13"/>
      <c r="G675" s="23"/>
      <c r="H675" s="24"/>
      <c r="I675" s="33"/>
      <c r="J675" s="40"/>
      <c r="K675" s="2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5.75" customHeight="1" x14ac:dyDescent="0.2">
      <c r="A676" s="46"/>
      <c r="B676" s="19"/>
      <c r="C676" s="19"/>
      <c r="D676" s="20"/>
      <c r="E676" s="21"/>
      <c r="F676" s="13"/>
      <c r="G676" s="23"/>
      <c r="H676" s="24"/>
      <c r="I676" s="33"/>
      <c r="J676" s="40"/>
      <c r="K676" s="2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5.75" customHeight="1" x14ac:dyDescent="0.2">
      <c r="A677" s="46"/>
      <c r="B677" s="19"/>
      <c r="C677" s="19"/>
      <c r="D677" s="20"/>
      <c r="E677" s="21"/>
      <c r="F677" s="13"/>
      <c r="G677" s="23"/>
      <c r="H677" s="24"/>
      <c r="I677" s="33"/>
      <c r="J677" s="40"/>
      <c r="K677" s="2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5.75" customHeight="1" x14ac:dyDescent="0.2">
      <c r="A678" s="46"/>
      <c r="B678" s="19"/>
      <c r="C678" s="19"/>
      <c r="D678" s="20"/>
      <c r="E678" s="21"/>
      <c r="F678" s="13"/>
      <c r="G678" s="23"/>
      <c r="H678" s="24"/>
      <c r="I678" s="33"/>
      <c r="J678" s="40"/>
      <c r="K678" s="2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5.75" customHeight="1" x14ac:dyDescent="0.2">
      <c r="A679" s="46"/>
      <c r="B679" s="19"/>
      <c r="C679" s="19"/>
      <c r="D679" s="20"/>
      <c r="E679" s="21"/>
      <c r="F679" s="13"/>
      <c r="G679" s="23"/>
      <c r="H679" s="24"/>
      <c r="I679" s="33"/>
      <c r="J679" s="40"/>
      <c r="K679" s="2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5.75" customHeight="1" x14ac:dyDescent="0.2">
      <c r="A680" s="46"/>
      <c r="B680" s="19"/>
      <c r="C680" s="19"/>
      <c r="D680" s="20"/>
      <c r="E680" s="21"/>
      <c r="F680" s="13"/>
      <c r="G680" s="23"/>
      <c r="H680" s="24"/>
      <c r="I680" s="33"/>
      <c r="J680" s="40"/>
      <c r="K680" s="2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5.75" customHeight="1" x14ac:dyDescent="0.2">
      <c r="A681" s="46"/>
      <c r="B681" s="19"/>
      <c r="C681" s="19"/>
      <c r="D681" s="20"/>
      <c r="E681" s="21"/>
      <c r="F681" s="13"/>
      <c r="G681" s="23"/>
      <c r="H681" s="24"/>
      <c r="I681" s="33"/>
      <c r="J681" s="40"/>
      <c r="K681" s="2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5.75" customHeight="1" x14ac:dyDescent="0.2">
      <c r="A682" s="46"/>
      <c r="B682" s="19"/>
      <c r="C682" s="19"/>
      <c r="D682" s="20"/>
      <c r="E682" s="21"/>
      <c r="F682" s="13"/>
      <c r="G682" s="23"/>
      <c r="H682" s="24"/>
      <c r="I682" s="33"/>
      <c r="J682" s="40"/>
      <c r="K682" s="2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5.75" customHeight="1" x14ac:dyDescent="0.2">
      <c r="A683" s="46"/>
      <c r="B683" s="19"/>
      <c r="C683" s="19"/>
      <c r="D683" s="20"/>
      <c r="E683" s="21"/>
      <c r="F683" s="13"/>
      <c r="G683" s="23"/>
      <c r="H683" s="24"/>
      <c r="I683" s="33"/>
      <c r="J683" s="40"/>
      <c r="K683" s="2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5.75" customHeight="1" x14ac:dyDescent="0.2">
      <c r="A684" s="46"/>
      <c r="B684" s="19"/>
      <c r="C684" s="19"/>
      <c r="D684" s="20"/>
      <c r="E684" s="21"/>
      <c r="F684" s="13"/>
      <c r="G684" s="23"/>
      <c r="H684" s="24"/>
      <c r="I684" s="33"/>
      <c r="J684" s="40"/>
      <c r="K684" s="2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5.75" customHeight="1" x14ac:dyDescent="0.2">
      <c r="A685" s="46"/>
      <c r="B685" s="19"/>
      <c r="C685" s="19"/>
      <c r="D685" s="20"/>
      <c r="E685" s="21"/>
      <c r="F685" s="13"/>
      <c r="G685" s="23"/>
      <c r="H685" s="24"/>
      <c r="I685" s="33"/>
      <c r="J685" s="40"/>
      <c r="K685" s="2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5.75" customHeight="1" x14ac:dyDescent="0.2">
      <c r="A686" s="46"/>
      <c r="B686" s="19"/>
      <c r="C686" s="19"/>
      <c r="D686" s="20"/>
      <c r="E686" s="21"/>
      <c r="F686" s="13"/>
      <c r="G686" s="23"/>
      <c r="H686" s="24"/>
      <c r="I686" s="33"/>
      <c r="J686" s="40"/>
      <c r="K686" s="2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5.75" customHeight="1" x14ac:dyDescent="0.2">
      <c r="A687" s="46"/>
      <c r="B687" s="19"/>
      <c r="C687" s="19"/>
      <c r="D687" s="20"/>
      <c r="E687" s="21"/>
      <c r="F687" s="13"/>
      <c r="G687" s="23"/>
      <c r="H687" s="24"/>
      <c r="I687" s="33"/>
      <c r="J687" s="40"/>
      <c r="K687" s="2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5.75" customHeight="1" x14ac:dyDescent="0.2">
      <c r="A688" s="46"/>
      <c r="B688" s="19"/>
      <c r="C688" s="19"/>
      <c r="D688" s="20"/>
      <c r="E688" s="21"/>
      <c r="F688" s="13"/>
      <c r="G688" s="23"/>
      <c r="H688" s="24"/>
      <c r="I688" s="33"/>
      <c r="J688" s="40"/>
      <c r="K688" s="2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5.75" customHeight="1" x14ac:dyDescent="0.2">
      <c r="A689" s="46"/>
      <c r="B689" s="19"/>
      <c r="C689" s="19"/>
      <c r="D689" s="20"/>
      <c r="E689" s="21"/>
      <c r="F689" s="13"/>
      <c r="G689" s="23"/>
      <c r="H689" s="24"/>
      <c r="I689" s="33"/>
      <c r="J689" s="40"/>
      <c r="K689" s="2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5.75" customHeight="1" x14ac:dyDescent="0.2">
      <c r="A690" s="46"/>
      <c r="B690" s="19"/>
      <c r="C690" s="19"/>
      <c r="D690" s="20"/>
      <c r="E690" s="21"/>
      <c r="F690" s="13"/>
      <c r="G690" s="23"/>
      <c r="H690" s="24"/>
      <c r="I690" s="33"/>
      <c r="J690" s="40"/>
      <c r="K690" s="2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5.75" customHeight="1" x14ac:dyDescent="0.2">
      <c r="A691" s="46"/>
      <c r="B691" s="19"/>
      <c r="C691" s="19"/>
      <c r="D691" s="20"/>
      <c r="E691" s="21"/>
      <c r="F691" s="13"/>
      <c r="G691" s="23"/>
      <c r="H691" s="24"/>
      <c r="I691" s="33"/>
      <c r="J691" s="40"/>
      <c r="K691" s="2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5.75" customHeight="1" x14ac:dyDescent="0.2">
      <c r="A692" s="46"/>
      <c r="B692" s="19"/>
      <c r="C692" s="19"/>
      <c r="D692" s="20"/>
      <c r="E692" s="21"/>
      <c r="F692" s="13"/>
      <c r="G692" s="23"/>
      <c r="H692" s="24"/>
      <c r="I692" s="33"/>
      <c r="J692" s="40"/>
      <c r="K692" s="2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5.75" customHeight="1" x14ac:dyDescent="0.2">
      <c r="A693" s="46"/>
      <c r="B693" s="19"/>
      <c r="C693" s="19"/>
      <c r="D693" s="20"/>
      <c r="E693" s="21"/>
      <c r="F693" s="13"/>
      <c r="G693" s="23"/>
      <c r="H693" s="24"/>
      <c r="I693" s="33"/>
      <c r="J693" s="40"/>
      <c r="K693" s="2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5.75" customHeight="1" x14ac:dyDescent="0.2">
      <c r="A694" s="46"/>
      <c r="B694" s="19"/>
      <c r="C694" s="19"/>
      <c r="D694" s="20"/>
      <c r="E694" s="21"/>
      <c r="F694" s="13"/>
      <c r="G694" s="23"/>
      <c r="H694" s="24"/>
      <c r="I694" s="33"/>
      <c r="J694" s="40"/>
      <c r="K694" s="2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5.75" customHeight="1" x14ac:dyDescent="0.2">
      <c r="A695" s="46"/>
      <c r="B695" s="19"/>
      <c r="C695" s="19"/>
      <c r="D695" s="20"/>
      <c r="E695" s="21"/>
      <c r="F695" s="13"/>
      <c r="G695" s="23"/>
      <c r="H695" s="24"/>
      <c r="I695" s="33"/>
      <c r="J695" s="40"/>
      <c r="K695" s="2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5.75" customHeight="1" x14ac:dyDescent="0.2">
      <c r="A696" s="46"/>
      <c r="B696" s="19"/>
      <c r="C696" s="19"/>
      <c r="D696" s="20"/>
      <c r="E696" s="21"/>
      <c r="F696" s="13"/>
      <c r="G696" s="23"/>
      <c r="H696" s="24"/>
      <c r="I696" s="33"/>
      <c r="J696" s="40"/>
      <c r="K696" s="2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5.75" customHeight="1" x14ac:dyDescent="0.2">
      <c r="A697" s="46"/>
      <c r="B697" s="19"/>
      <c r="C697" s="19"/>
      <c r="D697" s="20"/>
      <c r="E697" s="21"/>
      <c r="F697" s="13"/>
      <c r="G697" s="23"/>
      <c r="H697" s="24"/>
      <c r="I697" s="33"/>
      <c r="J697" s="40"/>
      <c r="K697" s="2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5.75" customHeight="1" x14ac:dyDescent="0.2">
      <c r="A698" s="46"/>
      <c r="B698" s="19"/>
      <c r="C698" s="19"/>
      <c r="D698" s="20"/>
      <c r="E698" s="21"/>
      <c r="F698" s="13"/>
      <c r="G698" s="23"/>
      <c r="H698" s="24"/>
      <c r="I698" s="33"/>
      <c r="J698" s="40"/>
      <c r="K698" s="2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5.75" customHeight="1" x14ac:dyDescent="0.2">
      <c r="A699" s="46"/>
      <c r="B699" s="19"/>
      <c r="C699" s="19"/>
      <c r="D699" s="20"/>
      <c r="E699" s="21"/>
      <c r="F699" s="13"/>
      <c r="G699" s="23"/>
      <c r="H699" s="24"/>
      <c r="I699" s="33"/>
      <c r="J699" s="40"/>
      <c r="K699" s="2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5.75" customHeight="1" x14ac:dyDescent="0.2">
      <c r="A700" s="46"/>
      <c r="B700" s="19"/>
      <c r="C700" s="19"/>
      <c r="D700" s="20"/>
      <c r="E700" s="21"/>
      <c r="F700" s="13"/>
      <c r="G700" s="23"/>
      <c r="H700" s="24"/>
      <c r="I700" s="33"/>
      <c r="J700" s="40"/>
      <c r="K700" s="2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5.75" customHeight="1" x14ac:dyDescent="0.2">
      <c r="A701" s="46"/>
      <c r="B701" s="19"/>
      <c r="C701" s="19"/>
      <c r="D701" s="20"/>
      <c r="E701" s="21"/>
      <c r="F701" s="13"/>
      <c r="G701" s="23"/>
      <c r="H701" s="24"/>
      <c r="I701" s="33"/>
      <c r="J701" s="40"/>
      <c r="K701" s="2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5.75" customHeight="1" x14ac:dyDescent="0.2">
      <c r="A702" s="46"/>
      <c r="B702" s="19"/>
      <c r="C702" s="19"/>
      <c r="D702" s="20"/>
      <c r="E702" s="21"/>
      <c r="F702" s="13"/>
      <c r="G702" s="23"/>
      <c r="H702" s="24"/>
      <c r="I702" s="33"/>
      <c r="J702" s="40"/>
      <c r="K702" s="2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5.75" customHeight="1" x14ac:dyDescent="0.2">
      <c r="A703" s="46"/>
      <c r="B703" s="19"/>
      <c r="C703" s="19"/>
      <c r="D703" s="20"/>
      <c r="E703" s="21"/>
      <c r="F703" s="13"/>
      <c r="G703" s="23"/>
      <c r="H703" s="24"/>
      <c r="I703" s="33"/>
      <c r="J703" s="40"/>
      <c r="K703" s="2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5.75" customHeight="1" x14ac:dyDescent="0.2">
      <c r="A704" s="46"/>
      <c r="B704" s="19"/>
      <c r="C704" s="19"/>
      <c r="D704" s="20"/>
      <c r="E704" s="21"/>
      <c r="F704" s="13"/>
      <c r="G704" s="23"/>
      <c r="H704" s="24"/>
      <c r="I704" s="33"/>
      <c r="J704" s="40"/>
      <c r="K704" s="2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5.75" customHeight="1" x14ac:dyDescent="0.2">
      <c r="A705" s="46"/>
      <c r="B705" s="19"/>
      <c r="C705" s="19"/>
      <c r="D705" s="20"/>
      <c r="E705" s="21"/>
      <c r="F705" s="13"/>
      <c r="G705" s="23"/>
      <c r="H705" s="24"/>
      <c r="I705" s="33"/>
      <c r="J705" s="40"/>
      <c r="K705" s="2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5.75" customHeight="1" x14ac:dyDescent="0.2">
      <c r="A706" s="46"/>
      <c r="B706" s="19"/>
      <c r="C706" s="19"/>
      <c r="D706" s="20"/>
      <c r="E706" s="21"/>
      <c r="F706" s="13"/>
      <c r="G706" s="23"/>
      <c r="H706" s="24"/>
      <c r="I706" s="33"/>
      <c r="J706" s="40"/>
      <c r="K706" s="2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5.75" customHeight="1" x14ac:dyDescent="0.2">
      <c r="A707" s="46"/>
      <c r="B707" s="19"/>
      <c r="C707" s="19"/>
      <c r="D707" s="20"/>
      <c r="E707" s="21"/>
      <c r="F707" s="13"/>
      <c r="G707" s="23"/>
      <c r="H707" s="24"/>
      <c r="I707" s="33"/>
      <c r="J707" s="40"/>
      <c r="K707" s="2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5.75" customHeight="1" x14ac:dyDescent="0.2">
      <c r="A708" s="46"/>
      <c r="B708" s="19"/>
      <c r="C708" s="19"/>
      <c r="D708" s="20"/>
      <c r="E708" s="21"/>
      <c r="F708" s="13"/>
      <c r="G708" s="23"/>
      <c r="H708" s="24"/>
      <c r="I708" s="33"/>
      <c r="J708" s="40"/>
      <c r="K708" s="2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5.75" customHeight="1" x14ac:dyDescent="0.2">
      <c r="A709" s="46"/>
      <c r="B709" s="19"/>
      <c r="C709" s="19"/>
      <c r="D709" s="20"/>
      <c r="E709" s="21"/>
      <c r="F709" s="13"/>
      <c r="G709" s="23"/>
      <c r="H709" s="24"/>
      <c r="I709" s="33"/>
      <c r="J709" s="40"/>
      <c r="K709" s="2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5.75" customHeight="1" x14ac:dyDescent="0.2">
      <c r="A710" s="46"/>
      <c r="B710" s="19"/>
      <c r="C710" s="19"/>
      <c r="D710" s="20"/>
      <c r="E710" s="21"/>
      <c r="F710" s="13"/>
      <c r="G710" s="23"/>
      <c r="H710" s="24"/>
      <c r="I710" s="33"/>
      <c r="J710" s="40"/>
      <c r="K710" s="2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5.75" customHeight="1" x14ac:dyDescent="0.2">
      <c r="A711" s="46"/>
      <c r="B711" s="19"/>
      <c r="C711" s="19"/>
      <c r="D711" s="20"/>
      <c r="E711" s="21"/>
      <c r="F711" s="13"/>
      <c r="G711" s="23"/>
      <c r="H711" s="24"/>
      <c r="I711" s="33"/>
      <c r="J711" s="40"/>
      <c r="K711" s="2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5.75" customHeight="1" x14ac:dyDescent="0.2">
      <c r="A712" s="46"/>
      <c r="B712" s="19"/>
      <c r="C712" s="19"/>
      <c r="D712" s="20"/>
      <c r="E712" s="21"/>
      <c r="F712" s="13"/>
      <c r="G712" s="23"/>
      <c r="H712" s="24"/>
      <c r="I712" s="33"/>
      <c r="J712" s="40"/>
      <c r="K712" s="2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5.75" customHeight="1" x14ac:dyDescent="0.2">
      <c r="A713" s="46"/>
      <c r="B713" s="19"/>
      <c r="C713" s="19"/>
      <c r="D713" s="20"/>
      <c r="E713" s="21"/>
      <c r="F713" s="13"/>
      <c r="G713" s="23"/>
      <c r="H713" s="24"/>
      <c r="I713" s="33"/>
      <c r="J713" s="40"/>
      <c r="K713" s="2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5.75" customHeight="1" x14ac:dyDescent="0.2">
      <c r="A714" s="46"/>
      <c r="B714" s="19"/>
      <c r="C714" s="19"/>
      <c r="D714" s="20"/>
      <c r="E714" s="21"/>
      <c r="F714" s="13"/>
      <c r="G714" s="23"/>
      <c r="H714" s="24"/>
      <c r="I714" s="33"/>
      <c r="J714" s="40"/>
      <c r="K714" s="2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5.75" customHeight="1" x14ac:dyDescent="0.2">
      <c r="A715" s="46"/>
      <c r="B715" s="19"/>
      <c r="C715" s="19"/>
      <c r="D715" s="20"/>
      <c r="E715" s="21"/>
      <c r="F715" s="13"/>
      <c r="G715" s="23"/>
      <c r="H715" s="24"/>
      <c r="I715" s="33"/>
      <c r="J715" s="40"/>
      <c r="K715" s="2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5.75" customHeight="1" x14ac:dyDescent="0.2">
      <c r="A716" s="46"/>
      <c r="B716" s="19"/>
      <c r="C716" s="19"/>
      <c r="D716" s="20"/>
      <c r="E716" s="21"/>
      <c r="F716" s="13"/>
      <c r="G716" s="23"/>
      <c r="H716" s="24"/>
      <c r="I716" s="33"/>
      <c r="J716" s="40"/>
      <c r="K716" s="2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5.75" customHeight="1" x14ac:dyDescent="0.2">
      <c r="A717" s="46"/>
      <c r="B717" s="19"/>
      <c r="C717" s="19"/>
      <c r="D717" s="20"/>
      <c r="E717" s="21"/>
      <c r="F717" s="13"/>
      <c r="G717" s="23"/>
      <c r="H717" s="24"/>
      <c r="I717" s="33"/>
      <c r="J717" s="40"/>
      <c r="K717" s="2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5.75" customHeight="1" x14ac:dyDescent="0.2">
      <c r="A718" s="46"/>
      <c r="B718" s="19"/>
      <c r="C718" s="19"/>
      <c r="D718" s="20"/>
      <c r="E718" s="21"/>
      <c r="F718" s="13"/>
      <c r="G718" s="23"/>
      <c r="H718" s="24"/>
      <c r="I718" s="33"/>
      <c r="J718" s="40"/>
      <c r="K718" s="2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5.75" customHeight="1" x14ac:dyDescent="0.2">
      <c r="A719" s="46"/>
      <c r="B719" s="19"/>
      <c r="C719" s="19"/>
      <c r="D719" s="20"/>
      <c r="E719" s="21"/>
      <c r="F719" s="13"/>
      <c r="G719" s="23"/>
      <c r="H719" s="24"/>
      <c r="I719" s="33"/>
      <c r="J719" s="40"/>
      <c r="K719" s="2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5.75" customHeight="1" x14ac:dyDescent="0.2">
      <c r="A720" s="46"/>
      <c r="B720" s="19"/>
      <c r="C720" s="19"/>
      <c r="D720" s="20"/>
      <c r="E720" s="21"/>
      <c r="F720" s="13"/>
      <c r="G720" s="23"/>
      <c r="H720" s="24"/>
      <c r="I720" s="33"/>
      <c r="J720" s="40"/>
      <c r="K720" s="2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5.75" customHeight="1" x14ac:dyDescent="0.2">
      <c r="A721" s="46"/>
      <c r="B721" s="19"/>
      <c r="C721" s="19"/>
      <c r="D721" s="20"/>
      <c r="E721" s="21"/>
      <c r="F721" s="13"/>
      <c r="G721" s="23"/>
      <c r="H721" s="24"/>
      <c r="I721" s="33"/>
      <c r="J721" s="40"/>
      <c r="K721" s="2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5.75" customHeight="1" x14ac:dyDescent="0.2">
      <c r="A722" s="46"/>
      <c r="B722" s="19"/>
      <c r="C722" s="19"/>
      <c r="D722" s="20"/>
      <c r="E722" s="21"/>
      <c r="F722" s="13"/>
      <c r="G722" s="23"/>
      <c r="H722" s="24"/>
      <c r="I722" s="33"/>
      <c r="J722" s="40"/>
      <c r="K722" s="2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5.75" customHeight="1" x14ac:dyDescent="0.2">
      <c r="A723" s="46"/>
      <c r="B723" s="19"/>
      <c r="C723" s="19"/>
      <c r="D723" s="20"/>
      <c r="E723" s="21"/>
      <c r="F723" s="13"/>
      <c r="G723" s="23"/>
      <c r="H723" s="24"/>
      <c r="I723" s="33"/>
      <c r="J723" s="40"/>
      <c r="K723" s="2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5.75" customHeight="1" x14ac:dyDescent="0.2">
      <c r="A724" s="46"/>
      <c r="B724" s="19"/>
      <c r="C724" s="19"/>
      <c r="D724" s="20"/>
      <c r="E724" s="21"/>
      <c r="F724" s="13"/>
      <c r="G724" s="23"/>
      <c r="H724" s="24"/>
      <c r="I724" s="33"/>
      <c r="J724" s="40"/>
      <c r="K724" s="2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5.75" customHeight="1" x14ac:dyDescent="0.2">
      <c r="A725" s="46"/>
      <c r="B725" s="19"/>
      <c r="C725" s="19"/>
      <c r="D725" s="20"/>
      <c r="E725" s="21"/>
      <c r="F725" s="13"/>
      <c r="G725" s="23"/>
      <c r="H725" s="24"/>
      <c r="I725" s="33"/>
      <c r="J725" s="40"/>
      <c r="K725" s="2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5.75" customHeight="1" x14ac:dyDescent="0.2">
      <c r="A726" s="46"/>
      <c r="B726" s="19"/>
      <c r="C726" s="19"/>
      <c r="D726" s="20"/>
      <c r="E726" s="21"/>
      <c r="F726" s="13"/>
      <c r="G726" s="23"/>
      <c r="H726" s="24"/>
      <c r="I726" s="33"/>
      <c r="J726" s="40"/>
      <c r="K726" s="2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5.75" customHeight="1" x14ac:dyDescent="0.2">
      <c r="A727" s="46"/>
      <c r="B727" s="19"/>
      <c r="C727" s="19"/>
      <c r="D727" s="20"/>
      <c r="E727" s="21"/>
      <c r="F727" s="13"/>
      <c r="G727" s="23"/>
      <c r="H727" s="24"/>
      <c r="I727" s="33"/>
      <c r="J727" s="40"/>
      <c r="K727" s="2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5.75" customHeight="1" x14ac:dyDescent="0.2">
      <c r="A728" s="46"/>
      <c r="B728" s="19"/>
      <c r="C728" s="19"/>
      <c r="D728" s="20"/>
      <c r="E728" s="21"/>
      <c r="F728" s="13"/>
      <c r="G728" s="23"/>
      <c r="H728" s="24"/>
      <c r="I728" s="33"/>
      <c r="J728" s="40"/>
      <c r="K728" s="2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5.75" customHeight="1" x14ac:dyDescent="0.2">
      <c r="A729" s="46"/>
      <c r="B729" s="19"/>
      <c r="C729" s="19"/>
      <c r="D729" s="20"/>
      <c r="E729" s="21"/>
      <c r="F729" s="13"/>
      <c r="G729" s="23"/>
      <c r="H729" s="24"/>
      <c r="I729" s="33"/>
      <c r="J729" s="40"/>
      <c r="K729" s="2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5.75" customHeight="1" x14ac:dyDescent="0.2">
      <c r="A730" s="46"/>
      <c r="B730" s="19"/>
      <c r="C730" s="19"/>
      <c r="D730" s="20"/>
      <c r="E730" s="21"/>
      <c r="F730" s="13"/>
      <c r="G730" s="23"/>
      <c r="H730" s="24"/>
      <c r="I730" s="33"/>
      <c r="J730" s="40"/>
      <c r="K730" s="2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5.75" customHeight="1" x14ac:dyDescent="0.2">
      <c r="A731" s="46"/>
      <c r="B731" s="19"/>
      <c r="C731" s="19"/>
      <c r="D731" s="20"/>
      <c r="E731" s="21"/>
      <c r="F731" s="13"/>
      <c r="G731" s="23"/>
      <c r="H731" s="24"/>
      <c r="I731" s="33"/>
      <c r="J731" s="40"/>
      <c r="K731" s="2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5.75" customHeight="1" x14ac:dyDescent="0.2">
      <c r="A732" s="46"/>
      <c r="B732" s="19"/>
      <c r="C732" s="19"/>
      <c r="D732" s="20"/>
      <c r="E732" s="21"/>
      <c r="F732" s="13"/>
      <c r="G732" s="23"/>
      <c r="H732" s="24"/>
      <c r="I732" s="33"/>
      <c r="J732" s="40"/>
      <c r="K732" s="2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5.75" customHeight="1" x14ac:dyDescent="0.2">
      <c r="A733" s="46"/>
      <c r="B733" s="19"/>
      <c r="C733" s="19"/>
      <c r="D733" s="20"/>
      <c r="E733" s="21"/>
      <c r="F733" s="13"/>
      <c r="G733" s="23"/>
      <c r="H733" s="24"/>
      <c r="I733" s="33"/>
      <c r="J733" s="40"/>
      <c r="K733" s="2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5.75" customHeight="1" x14ac:dyDescent="0.2">
      <c r="A734" s="46"/>
      <c r="B734" s="19"/>
      <c r="C734" s="19"/>
      <c r="D734" s="20"/>
      <c r="E734" s="21"/>
      <c r="F734" s="13"/>
      <c r="G734" s="23"/>
      <c r="H734" s="24"/>
      <c r="I734" s="33"/>
      <c r="J734" s="40"/>
      <c r="K734" s="2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5.75" customHeight="1" x14ac:dyDescent="0.2">
      <c r="A735" s="46"/>
      <c r="B735" s="19"/>
      <c r="C735" s="19"/>
      <c r="D735" s="20"/>
      <c r="E735" s="21"/>
      <c r="F735" s="13"/>
      <c r="G735" s="23"/>
      <c r="H735" s="24"/>
      <c r="I735" s="33"/>
      <c r="J735" s="40"/>
      <c r="K735" s="2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5.75" customHeight="1" x14ac:dyDescent="0.2">
      <c r="A736" s="46"/>
      <c r="B736" s="19"/>
      <c r="C736" s="19"/>
      <c r="D736" s="20"/>
      <c r="E736" s="21"/>
      <c r="F736" s="13"/>
      <c r="G736" s="23"/>
      <c r="H736" s="24"/>
      <c r="I736" s="33"/>
      <c r="J736" s="40"/>
      <c r="K736" s="2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5.75" customHeight="1" x14ac:dyDescent="0.2">
      <c r="A737" s="46"/>
      <c r="B737" s="19"/>
      <c r="C737" s="19"/>
      <c r="D737" s="20"/>
      <c r="E737" s="21"/>
      <c r="F737" s="13"/>
      <c r="G737" s="23"/>
      <c r="H737" s="24"/>
      <c r="I737" s="33"/>
      <c r="J737" s="40"/>
      <c r="K737" s="2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5.75" customHeight="1" x14ac:dyDescent="0.2">
      <c r="A738" s="46"/>
      <c r="B738" s="19"/>
      <c r="C738" s="19"/>
      <c r="D738" s="20"/>
      <c r="E738" s="21"/>
      <c r="F738" s="13"/>
      <c r="G738" s="23"/>
      <c r="H738" s="24"/>
      <c r="I738" s="33"/>
      <c r="J738" s="40"/>
      <c r="K738" s="2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5.75" customHeight="1" x14ac:dyDescent="0.2">
      <c r="A739" s="46"/>
      <c r="B739" s="19"/>
      <c r="C739" s="19"/>
      <c r="D739" s="20"/>
      <c r="E739" s="21"/>
      <c r="F739" s="13"/>
      <c r="G739" s="23"/>
      <c r="H739" s="24"/>
      <c r="I739" s="33"/>
      <c r="J739" s="40"/>
      <c r="K739" s="2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5.75" customHeight="1" x14ac:dyDescent="0.2">
      <c r="A740" s="46"/>
      <c r="B740" s="19"/>
      <c r="C740" s="19"/>
      <c r="D740" s="20"/>
      <c r="E740" s="21"/>
      <c r="F740" s="13"/>
      <c r="G740" s="23"/>
      <c r="H740" s="24"/>
      <c r="I740" s="33"/>
      <c r="J740" s="40"/>
      <c r="K740" s="2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5.75" customHeight="1" x14ac:dyDescent="0.2">
      <c r="A741" s="46"/>
      <c r="B741" s="19"/>
      <c r="C741" s="19"/>
      <c r="D741" s="20"/>
      <c r="E741" s="21"/>
      <c r="F741" s="13"/>
      <c r="G741" s="23"/>
      <c r="H741" s="24"/>
      <c r="I741" s="33"/>
      <c r="J741" s="40"/>
      <c r="K741" s="2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5.75" customHeight="1" x14ac:dyDescent="0.2">
      <c r="A742" s="46"/>
      <c r="B742" s="19"/>
      <c r="C742" s="19"/>
      <c r="D742" s="20"/>
      <c r="E742" s="21"/>
      <c r="F742" s="13"/>
      <c r="G742" s="23"/>
      <c r="H742" s="24"/>
      <c r="I742" s="33"/>
      <c r="J742" s="40"/>
      <c r="K742" s="2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5.75" customHeight="1" x14ac:dyDescent="0.2">
      <c r="A743" s="46"/>
      <c r="B743" s="19"/>
      <c r="C743" s="19"/>
      <c r="D743" s="20"/>
      <c r="E743" s="21"/>
      <c r="F743" s="13"/>
      <c r="G743" s="23"/>
      <c r="H743" s="24"/>
      <c r="I743" s="33"/>
      <c r="J743" s="40"/>
      <c r="K743" s="2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5.75" customHeight="1" x14ac:dyDescent="0.2">
      <c r="A744" s="46"/>
      <c r="B744" s="19"/>
      <c r="C744" s="19"/>
      <c r="D744" s="20"/>
      <c r="E744" s="21"/>
      <c r="F744" s="13"/>
      <c r="G744" s="23"/>
      <c r="H744" s="24"/>
      <c r="I744" s="33"/>
      <c r="J744" s="40"/>
      <c r="K744" s="2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5.75" customHeight="1" x14ac:dyDescent="0.2">
      <c r="A745" s="46"/>
      <c r="B745" s="19"/>
      <c r="C745" s="19"/>
      <c r="D745" s="20"/>
      <c r="E745" s="21"/>
      <c r="F745" s="13"/>
      <c r="G745" s="23"/>
      <c r="H745" s="24"/>
      <c r="I745" s="33"/>
      <c r="J745" s="40"/>
      <c r="K745" s="2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5.75" customHeight="1" x14ac:dyDescent="0.2">
      <c r="A746" s="46"/>
      <c r="B746" s="19"/>
      <c r="C746" s="19"/>
      <c r="D746" s="20"/>
      <c r="E746" s="21"/>
      <c r="F746" s="13"/>
      <c r="G746" s="23"/>
      <c r="H746" s="24"/>
      <c r="I746" s="33"/>
      <c r="J746" s="40"/>
      <c r="K746" s="2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5.75" customHeight="1" x14ac:dyDescent="0.2">
      <c r="A747" s="46"/>
      <c r="B747" s="19"/>
      <c r="C747" s="19"/>
      <c r="D747" s="20"/>
      <c r="E747" s="21"/>
      <c r="F747" s="13"/>
      <c r="G747" s="23"/>
      <c r="H747" s="24"/>
      <c r="I747" s="33"/>
      <c r="J747" s="40"/>
      <c r="K747" s="2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5.75" customHeight="1" x14ac:dyDescent="0.2">
      <c r="A748" s="46"/>
      <c r="B748" s="19"/>
      <c r="C748" s="19"/>
      <c r="D748" s="20"/>
      <c r="E748" s="21"/>
      <c r="F748" s="13"/>
      <c r="G748" s="23"/>
      <c r="H748" s="24"/>
      <c r="I748" s="33"/>
      <c r="J748" s="40"/>
      <c r="K748" s="2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5.75" customHeight="1" x14ac:dyDescent="0.2">
      <c r="A749" s="46"/>
      <c r="B749" s="19"/>
      <c r="C749" s="19"/>
      <c r="D749" s="20"/>
      <c r="E749" s="21"/>
      <c r="F749" s="13"/>
      <c r="G749" s="23"/>
      <c r="H749" s="24"/>
      <c r="I749" s="33"/>
      <c r="J749" s="40"/>
      <c r="K749" s="2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5.75" customHeight="1" x14ac:dyDescent="0.2">
      <c r="A750" s="46"/>
      <c r="B750" s="19"/>
      <c r="C750" s="19"/>
      <c r="D750" s="20"/>
      <c r="E750" s="21"/>
      <c r="F750" s="13"/>
      <c r="G750" s="23"/>
      <c r="H750" s="24"/>
      <c r="I750" s="33"/>
      <c r="J750" s="40"/>
      <c r="K750" s="2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5.75" customHeight="1" x14ac:dyDescent="0.2">
      <c r="A751" s="46"/>
      <c r="B751" s="19"/>
      <c r="C751" s="19"/>
      <c r="D751" s="20"/>
      <c r="E751" s="21"/>
      <c r="F751" s="13"/>
      <c r="G751" s="23"/>
      <c r="H751" s="24"/>
      <c r="I751" s="33"/>
      <c r="J751" s="40"/>
      <c r="K751" s="2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5.75" customHeight="1" x14ac:dyDescent="0.2">
      <c r="A752" s="46"/>
      <c r="B752" s="19"/>
      <c r="C752" s="19"/>
      <c r="D752" s="20"/>
      <c r="E752" s="21"/>
      <c r="F752" s="13"/>
      <c r="G752" s="23"/>
      <c r="H752" s="24"/>
      <c r="I752" s="33"/>
      <c r="J752" s="40"/>
      <c r="K752" s="2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5.75" customHeight="1" x14ac:dyDescent="0.2">
      <c r="A753" s="46"/>
      <c r="B753" s="19"/>
      <c r="C753" s="19"/>
      <c r="D753" s="20"/>
      <c r="E753" s="21"/>
      <c r="F753" s="13"/>
      <c r="G753" s="23"/>
      <c r="H753" s="24"/>
      <c r="I753" s="33"/>
      <c r="J753" s="40"/>
      <c r="K753" s="2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5.75" customHeight="1" x14ac:dyDescent="0.2">
      <c r="A754" s="46"/>
      <c r="B754" s="19"/>
      <c r="C754" s="19"/>
      <c r="D754" s="20"/>
      <c r="E754" s="21"/>
      <c r="F754" s="13"/>
      <c r="G754" s="23"/>
      <c r="H754" s="24"/>
      <c r="I754" s="33"/>
      <c r="J754" s="40"/>
      <c r="K754" s="2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5.75" customHeight="1" x14ac:dyDescent="0.2">
      <c r="A755" s="46"/>
      <c r="B755" s="19"/>
      <c r="C755" s="19"/>
      <c r="D755" s="20"/>
      <c r="E755" s="21"/>
      <c r="F755" s="13"/>
      <c r="G755" s="23"/>
      <c r="H755" s="24"/>
      <c r="I755" s="33"/>
      <c r="J755" s="40"/>
      <c r="K755" s="2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5.75" customHeight="1" x14ac:dyDescent="0.2">
      <c r="A756" s="46"/>
      <c r="B756" s="19"/>
      <c r="C756" s="19"/>
      <c r="D756" s="20"/>
      <c r="E756" s="21"/>
      <c r="F756" s="13"/>
      <c r="G756" s="23"/>
      <c r="H756" s="24"/>
      <c r="I756" s="33"/>
      <c r="J756" s="40"/>
      <c r="K756" s="2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5.75" customHeight="1" x14ac:dyDescent="0.2">
      <c r="A757" s="46"/>
      <c r="B757" s="19"/>
      <c r="C757" s="19"/>
      <c r="D757" s="20"/>
      <c r="E757" s="21"/>
      <c r="F757" s="13"/>
      <c r="G757" s="23"/>
      <c r="H757" s="24"/>
      <c r="I757" s="33"/>
      <c r="J757" s="40"/>
      <c r="K757" s="2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5.75" customHeight="1" x14ac:dyDescent="0.2">
      <c r="A758" s="46"/>
      <c r="B758" s="19"/>
      <c r="C758" s="19"/>
      <c r="D758" s="20"/>
      <c r="E758" s="21"/>
      <c r="F758" s="13"/>
      <c r="G758" s="23"/>
      <c r="H758" s="24"/>
      <c r="I758" s="33"/>
      <c r="J758" s="40"/>
      <c r="K758" s="2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5.75" customHeight="1" x14ac:dyDescent="0.2">
      <c r="A759" s="46"/>
      <c r="B759" s="19"/>
      <c r="C759" s="19"/>
      <c r="D759" s="20"/>
      <c r="E759" s="21"/>
      <c r="F759" s="13"/>
      <c r="G759" s="23"/>
      <c r="H759" s="24"/>
      <c r="I759" s="33"/>
      <c r="J759" s="40"/>
      <c r="K759" s="2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5.75" customHeight="1" x14ac:dyDescent="0.2">
      <c r="A760" s="46"/>
      <c r="B760" s="19"/>
      <c r="C760" s="19"/>
      <c r="D760" s="20"/>
      <c r="E760" s="21"/>
      <c r="F760" s="13"/>
      <c r="G760" s="23"/>
      <c r="H760" s="24"/>
      <c r="I760" s="33"/>
      <c r="J760" s="40"/>
      <c r="K760" s="2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5.75" customHeight="1" x14ac:dyDescent="0.2">
      <c r="A761" s="46"/>
      <c r="B761" s="19"/>
      <c r="C761" s="19"/>
      <c r="D761" s="20"/>
      <c r="E761" s="21"/>
      <c r="F761" s="13"/>
      <c r="G761" s="23"/>
      <c r="H761" s="24"/>
      <c r="I761" s="33"/>
      <c r="J761" s="40"/>
      <c r="K761" s="2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5.75" customHeight="1" x14ac:dyDescent="0.2">
      <c r="A762" s="46"/>
      <c r="B762" s="19"/>
      <c r="C762" s="19"/>
      <c r="D762" s="20"/>
      <c r="E762" s="21"/>
      <c r="F762" s="13"/>
      <c r="G762" s="23"/>
      <c r="H762" s="24"/>
      <c r="I762" s="33"/>
      <c r="J762" s="40"/>
      <c r="K762" s="2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5.75" customHeight="1" x14ac:dyDescent="0.2">
      <c r="A763" s="46"/>
      <c r="B763" s="19"/>
      <c r="C763" s="19"/>
      <c r="D763" s="20"/>
      <c r="E763" s="21"/>
      <c r="F763" s="13"/>
      <c r="G763" s="23"/>
      <c r="H763" s="24"/>
      <c r="I763" s="33"/>
      <c r="J763" s="40"/>
      <c r="K763" s="2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5.75" customHeight="1" x14ac:dyDescent="0.2">
      <c r="A764" s="46"/>
      <c r="B764" s="19"/>
      <c r="C764" s="19"/>
      <c r="D764" s="20"/>
      <c r="E764" s="21"/>
      <c r="F764" s="13"/>
      <c r="G764" s="23"/>
      <c r="H764" s="24"/>
      <c r="I764" s="33"/>
      <c r="J764" s="40"/>
      <c r="K764" s="2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5.75" customHeight="1" x14ac:dyDescent="0.2">
      <c r="A765" s="46"/>
      <c r="B765" s="19"/>
      <c r="C765" s="19"/>
      <c r="D765" s="20"/>
      <c r="E765" s="21"/>
      <c r="F765" s="13"/>
      <c r="G765" s="23"/>
      <c r="H765" s="24"/>
      <c r="I765" s="33"/>
      <c r="J765" s="40"/>
      <c r="K765" s="2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5.75" customHeight="1" x14ac:dyDescent="0.2">
      <c r="A766" s="46"/>
      <c r="B766" s="19"/>
      <c r="C766" s="19"/>
      <c r="D766" s="20"/>
      <c r="E766" s="21"/>
      <c r="F766" s="13"/>
      <c r="G766" s="23"/>
      <c r="H766" s="24"/>
      <c r="I766" s="33"/>
      <c r="J766" s="40"/>
      <c r="K766" s="2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5.75" customHeight="1" x14ac:dyDescent="0.2">
      <c r="A767" s="46"/>
      <c r="B767" s="19"/>
      <c r="C767" s="19"/>
      <c r="D767" s="20"/>
      <c r="E767" s="21"/>
      <c r="F767" s="13"/>
      <c r="G767" s="23"/>
      <c r="H767" s="24"/>
      <c r="I767" s="33"/>
      <c r="J767" s="40"/>
      <c r="K767" s="2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5.75" customHeight="1" x14ac:dyDescent="0.2">
      <c r="A768" s="46"/>
      <c r="B768" s="19"/>
      <c r="C768" s="19"/>
      <c r="D768" s="20"/>
      <c r="E768" s="21"/>
      <c r="F768" s="13"/>
      <c r="G768" s="23"/>
      <c r="H768" s="24"/>
      <c r="I768" s="33"/>
      <c r="J768" s="40"/>
      <c r="K768" s="2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5.75" customHeight="1" x14ac:dyDescent="0.2">
      <c r="A769" s="46"/>
      <c r="B769" s="19"/>
      <c r="C769" s="19"/>
      <c r="D769" s="20"/>
      <c r="E769" s="21"/>
      <c r="F769" s="13"/>
      <c r="G769" s="23"/>
      <c r="H769" s="24"/>
      <c r="I769" s="33"/>
      <c r="J769" s="40"/>
      <c r="K769" s="2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5.75" customHeight="1" x14ac:dyDescent="0.2">
      <c r="A770" s="46"/>
      <c r="B770" s="19"/>
      <c r="C770" s="19"/>
      <c r="D770" s="20"/>
      <c r="E770" s="21"/>
      <c r="F770" s="13"/>
      <c r="G770" s="23"/>
      <c r="H770" s="24"/>
      <c r="I770" s="33"/>
      <c r="J770" s="40"/>
      <c r="K770" s="2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5.75" customHeight="1" x14ac:dyDescent="0.2">
      <c r="A771" s="46"/>
      <c r="B771" s="19"/>
      <c r="C771" s="19"/>
      <c r="D771" s="20"/>
      <c r="E771" s="21"/>
      <c r="F771" s="13"/>
      <c r="G771" s="23"/>
      <c r="H771" s="24"/>
      <c r="I771" s="33"/>
      <c r="J771" s="40"/>
      <c r="K771" s="2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5.75" customHeight="1" x14ac:dyDescent="0.2">
      <c r="A772" s="46"/>
      <c r="B772" s="19"/>
      <c r="C772" s="19"/>
      <c r="D772" s="20"/>
      <c r="E772" s="21"/>
      <c r="F772" s="13"/>
      <c r="G772" s="23"/>
      <c r="H772" s="24"/>
      <c r="I772" s="33"/>
      <c r="J772" s="40"/>
      <c r="K772" s="2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5.75" customHeight="1" x14ac:dyDescent="0.2">
      <c r="A773" s="46"/>
      <c r="B773" s="19"/>
      <c r="C773" s="19"/>
      <c r="D773" s="20"/>
      <c r="E773" s="21"/>
      <c r="F773" s="13"/>
      <c r="G773" s="23"/>
      <c r="H773" s="24"/>
      <c r="I773" s="33"/>
      <c r="J773" s="40"/>
      <c r="K773" s="2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5.75" customHeight="1" x14ac:dyDescent="0.2">
      <c r="A774" s="46"/>
      <c r="B774" s="19"/>
      <c r="C774" s="19"/>
      <c r="D774" s="20"/>
      <c r="E774" s="21"/>
      <c r="F774" s="13"/>
      <c r="G774" s="23"/>
      <c r="H774" s="24"/>
      <c r="I774" s="33"/>
      <c r="J774" s="40"/>
      <c r="K774" s="2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5.75" customHeight="1" x14ac:dyDescent="0.2">
      <c r="A775" s="46"/>
      <c r="B775" s="19"/>
      <c r="C775" s="19"/>
      <c r="D775" s="20"/>
      <c r="E775" s="21"/>
      <c r="F775" s="13"/>
      <c r="G775" s="23"/>
      <c r="H775" s="24"/>
      <c r="I775" s="33"/>
      <c r="J775" s="40"/>
      <c r="K775" s="2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5.75" customHeight="1" x14ac:dyDescent="0.2">
      <c r="A776" s="46"/>
      <c r="B776" s="19"/>
      <c r="C776" s="19"/>
      <c r="D776" s="20"/>
      <c r="E776" s="21"/>
      <c r="F776" s="13"/>
      <c r="G776" s="23"/>
      <c r="H776" s="24"/>
      <c r="I776" s="33"/>
      <c r="J776" s="40"/>
      <c r="K776" s="2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5.75" customHeight="1" x14ac:dyDescent="0.2">
      <c r="A777" s="46"/>
      <c r="B777" s="19"/>
      <c r="C777" s="19"/>
      <c r="D777" s="20"/>
      <c r="E777" s="21"/>
      <c r="F777" s="13"/>
      <c r="G777" s="23"/>
      <c r="H777" s="24"/>
      <c r="I777" s="33"/>
      <c r="J777" s="40"/>
      <c r="K777" s="2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5.75" customHeight="1" x14ac:dyDescent="0.2">
      <c r="A778" s="46"/>
      <c r="B778" s="19"/>
      <c r="C778" s="19"/>
      <c r="D778" s="20"/>
      <c r="E778" s="21"/>
      <c r="F778" s="13"/>
      <c r="G778" s="23"/>
      <c r="H778" s="24"/>
      <c r="I778" s="33"/>
      <c r="J778" s="40"/>
      <c r="K778" s="2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5.75" customHeight="1" x14ac:dyDescent="0.2">
      <c r="A779" s="46"/>
      <c r="B779" s="19"/>
      <c r="C779" s="19"/>
      <c r="D779" s="20"/>
      <c r="E779" s="21"/>
      <c r="F779" s="13"/>
      <c r="G779" s="23"/>
      <c r="H779" s="24"/>
      <c r="I779" s="33"/>
      <c r="J779" s="40"/>
      <c r="K779" s="2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5.75" customHeight="1" x14ac:dyDescent="0.2">
      <c r="A780" s="46"/>
      <c r="B780" s="19"/>
      <c r="C780" s="19"/>
      <c r="D780" s="20"/>
      <c r="E780" s="21"/>
      <c r="F780" s="13"/>
      <c r="G780" s="23"/>
      <c r="H780" s="24"/>
      <c r="I780" s="33"/>
      <c r="J780" s="40"/>
      <c r="K780" s="2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5.75" customHeight="1" x14ac:dyDescent="0.2">
      <c r="A781" s="46"/>
      <c r="B781" s="19"/>
      <c r="C781" s="19"/>
      <c r="D781" s="20"/>
      <c r="E781" s="21"/>
      <c r="F781" s="13"/>
      <c r="G781" s="23"/>
      <c r="H781" s="24"/>
      <c r="I781" s="33"/>
      <c r="J781" s="40"/>
      <c r="K781" s="2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5.75" customHeight="1" x14ac:dyDescent="0.2">
      <c r="A782" s="46"/>
      <c r="B782" s="19"/>
      <c r="C782" s="19"/>
      <c r="D782" s="20"/>
      <c r="E782" s="21"/>
      <c r="F782" s="13"/>
      <c r="G782" s="23"/>
      <c r="H782" s="24"/>
      <c r="I782" s="33"/>
      <c r="J782" s="40"/>
      <c r="K782" s="2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5.75" customHeight="1" x14ac:dyDescent="0.2">
      <c r="A783" s="46"/>
      <c r="B783" s="19"/>
      <c r="C783" s="19"/>
      <c r="D783" s="20"/>
      <c r="E783" s="21"/>
      <c r="F783" s="13"/>
      <c r="G783" s="23"/>
      <c r="H783" s="24"/>
      <c r="I783" s="33"/>
      <c r="J783" s="40"/>
      <c r="K783" s="2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5.75" customHeight="1" x14ac:dyDescent="0.2">
      <c r="A784" s="46"/>
      <c r="B784" s="19"/>
      <c r="C784" s="19"/>
      <c r="D784" s="20"/>
      <c r="E784" s="21"/>
      <c r="F784" s="13"/>
      <c r="G784" s="23"/>
      <c r="H784" s="24"/>
      <c r="I784" s="33"/>
      <c r="J784" s="40"/>
      <c r="K784" s="2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5.75" customHeight="1" x14ac:dyDescent="0.2">
      <c r="A785" s="46"/>
      <c r="B785" s="19"/>
      <c r="C785" s="19"/>
      <c r="D785" s="20"/>
      <c r="E785" s="21"/>
      <c r="F785" s="13"/>
      <c r="G785" s="23"/>
      <c r="H785" s="24"/>
      <c r="I785" s="33"/>
      <c r="J785" s="40"/>
      <c r="K785" s="2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5.75" customHeight="1" x14ac:dyDescent="0.2">
      <c r="A786" s="46"/>
      <c r="B786" s="19"/>
      <c r="C786" s="19"/>
      <c r="D786" s="20"/>
      <c r="E786" s="21"/>
      <c r="F786" s="13"/>
      <c r="G786" s="23"/>
      <c r="H786" s="24"/>
      <c r="I786" s="33"/>
      <c r="J786" s="40"/>
      <c r="K786" s="2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5.75" customHeight="1" x14ac:dyDescent="0.2">
      <c r="A787" s="46"/>
      <c r="B787" s="19"/>
      <c r="C787" s="19"/>
      <c r="D787" s="20"/>
      <c r="E787" s="21"/>
      <c r="F787" s="13"/>
      <c r="G787" s="23"/>
      <c r="H787" s="24"/>
      <c r="I787" s="33"/>
      <c r="J787" s="40"/>
      <c r="K787" s="2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5.75" customHeight="1" x14ac:dyDescent="0.2">
      <c r="A788" s="46"/>
      <c r="B788" s="19"/>
      <c r="C788" s="19"/>
      <c r="D788" s="20"/>
      <c r="E788" s="21"/>
      <c r="F788" s="13"/>
      <c r="G788" s="23"/>
      <c r="H788" s="24"/>
      <c r="I788" s="33"/>
      <c r="J788" s="40"/>
      <c r="K788" s="2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5.75" customHeight="1" x14ac:dyDescent="0.2">
      <c r="A789" s="46"/>
      <c r="B789" s="19"/>
      <c r="C789" s="19"/>
      <c r="D789" s="20"/>
      <c r="E789" s="21"/>
      <c r="F789" s="13"/>
      <c r="G789" s="23"/>
      <c r="H789" s="24"/>
      <c r="I789" s="33"/>
      <c r="J789" s="40"/>
      <c r="K789" s="2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5.75" customHeight="1" x14ac:dyDescent="0.2">
      <c r="A790" s="46"/>
      <c r="B790" s="19"/>
      <c r="C790" s="19"/>
      <c r="D790" s="20"/>
      <c r="E790" s="21"/>
      <c r="F790" s="13"/>
      <c r="G790" s="23"/>
      <c r="H790" s="24"/>
      <c r="I790" s="33"/>
      <c r="J790" s="40"/>
      <c r="K790" s="2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5.75" customHeight="1" x14ac:dyDescent="0.2">
      <c r="A791" s="46"/>
      <c r="B791" s="19"/>
      <c r="C791" s="19"/>
      <c r="D791" s="20"/>
      <c r="E791" s="21"/>
      <c r="F791" s="13"/>
      <c r="G791" s="23"/>
      <c r="H791" s="24"/>
      <c r="I791" s="33"/>
      <c r="J791" s="40"/>
      <c r="K791" s="2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5.75" customHeight="1" x14ac:dyDescent="0.2">
      <c r="A792" s="46"/>
      <c r="B792" s="19"/>
      <c r="C792" s="19"/>
      <c r="D792" s="20"/>
      <c r="E792" s="21"/>
      <c r="F792" s="13"/>
      <c r="G792" s="23"/>
      <c r="H792" s="24"/>
      <c r="I792" s="33"/>
      <c r="J792" s="40"/>
      <c r="K792" s="2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5.75" customHeight="1" x14ac:dyDescent="0.2">
      <c r="A793" s="46"/>
      <c r="B793" s="19"/>
      <c r="C793" s="19"/>
      <c r="D793" s="20"/>
      <c r="E793" s="21"/>
      <c r="F793" s="13"/>
      <c r="G793" s="23"/>
      <c r="H793" s="24"/>
      <c r="I793" s="33"/>
      <c r="J793" s="40"/>
      <c r="K793" s="2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5.75" customHeight="1" x14ac:dyDescent="0.2">
      <c r="A794" s="46"/>
      <c r="B794" s="19"/>
      <c r="C794" s="19"/>
      <c r="D794" s="20"/>
      <c r="E794" s="21"/>
      <c r="F794" s="13"/>
      <c r="G794" s="23"/>
      <c r="H794" s="24"/>
      <c r="I794" s="33"/>
      <c r="J794" s="40"/>
      <c r="K794" s="2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5.75" customHeight="1" x14ac:dyDescent="0.2">
      <c r="A795" s="46"/>
      <c r="B795" s="19"/>
      <c r="C795" s="19"/>
      <c r="D795" s="20"/>
      <c r="E795" s="21"/>
      <c r="F795" s="13"/>
      <c r="G795" s="23"/>
      <c r="H795" s="24"/>
      <c r="I795" s="33"/>
      <c r="J795" s="40"/>
      <c r="K795" s="2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5.75" customHeight="1" x14ac:dyDescent="0.2">
      <c r="A796" s="46"/>
      <c r="B796" s="19"/>
      <c r="C796" s="19"/>
      <c r="D796" s="20"/>
      <c r="E796" s="21"/>
      <c r="F796" s="13"/>
      <c r="G796" s="23"/>
      <c r="H796" s="24"/>
      <c r="I796" s="33"/>
      <c r="J796" s="40"/>
      <c r="K796" s="2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5.75" customHeight="1" x14ac:dyDescent="0.2">
      <c r="A797" s="46"/>
      <c r="B797" s="19"/>
      <c r="C797" s="19"/>
      <c r="D797" s="20"/>
      <c r="E797" s="21"/>
      <c r="F797" s="13"/>
      <c r="G797" s="23"/>
      <c r="H797" s="24"/>
      <c r="I797" s="33"/>
      <c r="J797" s="40"/>
      <c r="K797" s="2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5.75" customHeight="1" x14ac:dyDescent="0.2">
      <c r="A798" s="46"/>
      <c r="B798" s="19"/>
      <c r="C798" s="19"/>
      <c r="D798" s="20"/>
      <c r="E798" s="21"/>
      <c r="F798" s="13"/>
      <c r="G798" s="23"/>
      <c r="H798" s="24"/>
      <c r="I798" s="33"/>
      <c r="J798" s="40"/>
      <c r="K798" s="2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5.75" customHeight="1" x14ac:dyDescent="0.2">
      <c r="A799" s="46"/>
      <c r="B799" s="19"/>
      <c r="C799" s="19"/>
      <c r="D799" s="20"/>
      <c r="E799" s="21"/>
      <c r="F799" s="13"/>
      <c r="G799" s="23"/>
      <c r="H799" s="24"/>
      <c r="I799" s="33"/>
      <c r="J799" s="40"/>
      <c r="K799" s="2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5.75" customHeight="1" x14ac:dyDescent="0.2">
      <c r="A800" s="46"/>
      <c r="B800" s="19"/>
      <c r="C800" s="19"/>
      <c r="D800" s="20"/>
      <c r="E800" s="21"/>
      <c r="F800" s="13"/>
      <c r="G800" s="23"/>
      <c r="H800" s="24"/>
      <c r="I800" s="33"/>
      <c r="J800" s="40"/>
      <c r="K800" s="2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5.75" customHeight="1" x14ac:dyDescent="0.2">
      <c r="A801" s="46"/>
      <c r="B801" s="19"/>
      <c r="C801" s="19"/>
      <c r="D801" s="20"/>
      <c r="E801" s="21"/>
      <c r="F801" s="13"/>
      <c r="G801" s="23"/>
      <c r="H801" s="24"/>
      <c r="I801" s="33"/>
      <c r="J801" s="40"/>
      <c r="K801" s="2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5.75" customHeight="1" x14ac:dyDescent="0.2">
      <c r="A802" s="46"/>
      <c r="B802" s="19"/>
      <c r="C802" s="19"/>
      <c r="D802" s="20"/>
      <c r="E802" s="21"/>
      <c r="F802" s="13"/>
      <c r="G802" s="23"/>
      <c r="H802" s="24"/>
      <c r="I802" s="33"/>
      <c r="J802" s="40"/>
      <c r="K802" s="2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5.75" customHeight="1" x14ac:dyDescent="0.2">
      <c r="A803" s="46"/>
      <c r="B803" s="19"/>
      <c r="C803" s="19"/>
      <c r="D803" s="20"/>
      <c r="E803" s="21"/>
      <c r="F803" s="13"/>
      <c r="G803" s="23"/>
      <c r="H803" s="24"/>
      <c r="I803" s="33"/>
      <c r="J803" s="40"/>
      <c r="K803" s="2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5.75" customHeight="1" x14ac:dyDescent="0.2">
      <c r="A804" s="46"/>
      <c r="B804" s="19"/>
      <c r="C804" s="19"/>
      <c r="D804" s="20"/>
      <c r="E804" s="21"/>
      <c r="F804" s="13"/>
      <c r="G804" s="23"/>
      <c r="H804" s="24"/>
      <c r="I804" s="33"/>
      <c r="J804" s="40"/>
      <c r="K804" s="2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5.75" customHeight="1" x14ac:dyDescent="0.2">
      <c r="A805" s="46"/>
      <c r="B805" s="19"/>
      <c r="C805" s="19"/>
      <c r="D805" s="20"/>
      <c r="E805" s="21"/>
      <c r="F805" s="13"/>
      <c r="G805" s="23"/>
      <c r="H805" s="24"/>
      <c r="I805" s="33"/>
      <c r="J805" s="40"/>
      <c r="K805" s="2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5.75" customHeight="1" x14ac:dyDescent="0.2">
      <c r="A806" s="46"/>
      <c r="B806" s="19"/>
      <c r="C806" s="19"/>
      <c r="D806" s="20"/>
      <c r="E806" s="21"/>
      <c r="F806" s="13"/>
      <c r="G806" s="23"/>
      <c r="H806" s="24"/>
      <c r="I806" s="33"/>
      <c r="J806" s="40"/>
      <c r="K806" s="2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5.75" customHeight="1" x14ac:dyDescent="0.2">
      <c r="A807" s="46"/>
      <c r="B807" s="19"/>
      <c r="C807" s="19"/>
      <c r="D807" s="20"/>
      <c r="E807" s="21"/>
      <c r="F807" s="13"/>
      <c r="G807" s="23"/>
      <c r="H807" s="24"/>
      <c r="I807" s="33"/>
      <c r="J807" s="40"/>
      <c r="K807" s="2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5.75" customHeight="1" x14ac:dyDescent="0.2">
      <c r="A808" s="46"/>
      <c r="B808" s="19"/>
      <c r="C808" s="19"/>
      <c r="D808" s="20"/>
      <c r="E808" s="21"/>
      <c r="F808" s="13"/>
      <c r="G808" s="23"/>
      <c r="H808" s="24"/>
      <c r="I808" s="33"/>
      <c r="J808" s="40"/>
      <c r="K808" s="2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5.75" customHeight="1" x14ac:dyDescent="0.2">
      <c r="A809" s="46"/>
      <c r="B809" s="19"/>
      <c r="C809" s="19"/>
      <c r="D809" s="20"/>
      <c r="E809" s="21"/>
      <c r="F809" s="13"/>
      <c r="G809" s="23"/>
      <c r="H809" s="24"/>
      <c r="I809" s="33"/>
      <c r="J809" s="40"/>
      <c r="K809" s="2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5.75" customHeight="1" x14ac:dyDescent="0.2">
      <c r="A810" s="46"/>
      <c r="B810" s="19"/>
      <c r="C810" s="19"/>
      <c r="D810" s="20"/>
      <c r="E810" s="21"/>
      <c r="F810" s="13"/>
      <c r="G810" s="23"/>
      <c r="H810" s="24"/>
      <c r="I810" s="33"/>
      <c r="J810" s="40"/>
      <c r="K810" s="2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5.75" customHeight="1" x14ac:dyDescent="0.2">
      <c r="A811" s="46"/>
      <c r="B811" s="19"/>
      <c r="C811" s="19"/>
      <c r="D811" s="20"/>
      <c r="E811" s="21"/>
      <c r="F811" s="13"/>
      <c r="G811" s="23"/>
      <c r="H811" s="24"/>
      <c r="I811" s="33"/>
      <c r="J811" s="40"/>
      <c r="K811" s="2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5.75" customHeight="1" x14ac:dyDescent="0.2">
      <c r="A812" s="46"/>
      <c r="B812" s="19"/>
      <c r="C812" s="19"/>
      <c r="D812" s="20"/>
      <c r="E812" s="21"/>
      <c r="F812" s="13"/>
      <c r="G812" s="23"/>
      <c r="H812" s="24"/>
      <c r="I812" s="33"/>
      <c r="J812" s="40"/>
      <c r="K812" s="2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5.75" customHeight="1" x14ac:dyDescent="0.2">
      <c r="A813" s="46"/>
      <c r="B813" s="19"/>
      <c r="C813" s="19"/>
      <c r="D813" s="20"/>
      <c r="E813" s="21"/>
      <c r="F813" s="13"/>
      <c r="G813" s="23"/>
      <c r="H813" s="24"/>
      <c r="I813" s="33"/>
      <c r="J813" s="40"/>
      <c r="K813" s="2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5.75" customHeight="1" x14ac:dyDescent="0.2">
      <c r="A814" s="46"/>
      <c r="B814" s="19"/>
      <c r="C814" s="19"/>
      <c r="D814" s="20"/>
      <c r="E814" s="21"/>
      <c r="F814" s="13"/>
      <c r="G814" s="23"/>
      <c r="H814" s="24"/>
      <c r="I814" s="33"/>
      <c r="J814" s="40"/>
      <c r="K814" s="2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5.75" customHeight="1" x14ac:dyDescent="0.2">
      <c r="A815" s="46"/>
      <c r="B815" s="19"/>
      <c r="C815" s="19"/>
      <c r="D815" s="20"/>
      <c r="E815" s="21"/>
      <c r="F815" s="13"/>
      <c r="G815" s="23"/>
      <c r="H815" s="24"/>
      <c r="I815" s="33"/>
      <c r="J815" s="40"/>
      <c r="K815" s="2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5.75" customHeight="1" x14ac:dyDescent="0.2">
      <c r="A816" s="46"/>
      <c r="B816" s="19"/>
      <c r="C816" s="19"/>
      <c r="D816" s="20"/>
      <c r="E816" s="21"/>
      <c r="F816" s="13"/>
      <c r="G816" s="23"/>
      <c r="H816" s="24"/>
      <c r="I816" s="33"/>
      <c r="J816" s="40"/>
      <c r="K816" s="2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5.75" customHeight="1" x14ac:dyDescent="0.2">
      <c r="A817" s="46"/>
      <c r="B817" s="19"/>
      <c r="C817" s="19"/>
      <c r="D817" s="20"/>
      <c r="E817" s="21"/>
      <c r="F817" s="13"/>
      <c r="G817" s="23"/>
      <c r="H817" s="24"/>
      <c r="I817" s="33"/>
      <c r="J817" s="40"/>
      <c r="K817" s="2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5.75" customHeight="1" x14ac:dyDescent="0.2">
      <c r="A818" s="46"/>
      <c r="B818" s="19"/>
      <c r="C818" s="19"/>
      <c r="D818" s="20"/>
      <c r="E818" s="21"/>
      <c r="F818" s="13"/>
      <c r="G818" s="23"/>
      <c r="H818" s="24"/>
      <c r="I818" s="33"/>
      <c r="J818" s="40"/>
      <c r="K818" s="2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5.75" customHeight="1" x14ac:dyDescent="0.2">
      <c r="A819" s="46"/>
      <c r="B819" s="19"/>
      <c r="C819" s="19"/>
      <c r="D819" s="20"/>
      <c r="E819" s="21"/>
      <c r="F819" s="13"/>
      <c r="G819" s="23"/>
      <c r="H819" s="24"/>
      <c r="I819" s="33"/>
      <c r="J819" s="40"/>
      <c r="K819" s="2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5.75" customHeight="1" x14ac:dyDescent="0.2">
      <c r="A820" s="46"/>
      <c r="B820" s="19"/>
      <c r="C820" s="19"/>
      <c r="D820" s="20"/>
      <c r="E820" s="21"/>
      <c r="F820" s="13"/>
      <c r="G820" s="23"/>
      <c r="H820" s="24"/>
      <c r="I820" s="33"/>
      <c r="J820" s="40"/>
      <c r="K820" s="2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5.75" customHeight="1" x14ac:dyDescent="0.2">
      <c r="A821" s="46"/>
      <c r="B821" s="19"/>
      <c r="C821" s="19"/>
      <c r="D821" s="20"/>
      <c r="E821" s="21"/>
      <c r="F821" s="13"/>
      <c r="G821" s="23"/>
      <c r="H821" s="24"/>
      <c r="I821" s="33"/>
      <c r="J821" s="40"/>
      <c r="K821" s="2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5.75" customHeight="1" x14ac:dyDescent="0.2">
      <c r="A822" s="46"/>
      <c r="B822" s="19"/>
      <c r="C822" s="19"/>
      <c r="D822" s="20"/>
      <c r="E822" s="21"/>
      <c r="F822" s="13"/>
      <c r="G822" s="23"/>
      <c r="H822" s="24"/>
      <c r="I822" s="33"/>
      <c r="J822" s="40"/>
      <c r="K822" s="2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5.75" customHeight="1" x14ac:dyDescent="0.2">
      <c r="A823" s="46"/>
      <c r="B823" s="19"/>
      <c r="C823" s="19"/>
      <c r="D823" s="20"/>
      <c r="E823" s="21"/>
      <c r="F823" s="13"/>
      <c r="G823" s="23"/>
      <c r="H823" s="24"/>
      <c r="I823" s="33"/>
      <c r="J823" s="40"/>
      <c r="K823" s="2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5.75" customHeight="1" x14ac:dyDescent="0.2">
      <c r="A824" s="46"/>
      <c r="B824" s="19"/>
      <c r="C824" s="19"/>
      <c r="D824" s="20"/>
      <c r="E824" s="21"/>
      <c r="F824" s="13"/>
      <c r="G824" s="23"/>
      <c r="H824" s="24"/>
      <c r="I824" s="33"/>
      <c r="J824" s="40"/>
      <c r="K824" s="2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5.75" customHeight="1" x14ac:dyDescent="0.2">
      <c r="A825" s="46"/>
      <c r="B825" s="19"/>
      <c r="C825" s="19"/>
      <c r="D825" s="20"/>
      <c r="E825" s="21"/>
      <c r="F825" s="13"/>
      <c r="G825" s="23"/>
      <c r="H825" s="24"/>
      <c r="I825" s="33"/>
      <c r="J825" s="40"/>
      <c r="K825" s="2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5.75" customHeight="1" x14ac:dyDescent="0.2">
      <c r="A826" s="46"/>
      <c r="B826" s="19"/>
      <c r="C826" s="19"/>
      <c r="D826" s="20"/>
      <c r="E826" s="21"/>
      <c r="F826" s="13"/>
      <c r="G826" s="23"/>
      <c r="H826" s="24"/>
      <c r="I826" s="33"/>
      <c r="J826" s="40"/>
      <c r="K826" s="2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5.75" customHeight="1" x14ac:dyDescent="0.2">
      <c r="A827" s="46"/>
      <c r="B827" s="19"/>
      <c r="C827" s="19"/>
      <c r="D827" s="20"/>
      <c r="E827" s="21"/>
      <c r="F827" s="13"/>
      <c r="G827" s="23"/>
      <c r="H827" s="24"/>
      <c r="I827" s="33"/>
      <c r="J827" s="40"/>
      <c r="K827" s="2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5.75" customHeight="1" x14ac:dyDescent="0.2">
      <c r="A828" s="46"/>
      <c r="B828" s="19"/>
      <c r="C828" s="19"/>
      <c r="D828" s="20"/>
      <c r="E828" s="21"/>
      <c r="F828" s="13"/>
      <c r="G828" s="23"/>
      <c r="H828" s="24"/>
      <c r="I828" s="33"/>
      <c r="J828" s="40"/>
      <c r="K828" s="2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5.75" customHeight="1" x14ac:dyDescent="0.2">
      <c r="A829" s="46"/>
      <c r="B829" s="19"/>
      <c r="C829" s="19"/>
      <c r="D829" s="20"/>
      <c r="E829" s="21"/>
      <c r="F829" s="13"/>
      <c r="G829" s="23"/>
      <c r="H829" s="24"/>
      <c r="I829" s="33"/>
      <c r="J829" s="40"/>
      <c r="K829" s="2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5.75" customHeight="1" x14ac:dyDescent="0.2">
      <c r="A830" s="46"/>
      <c r="B830" s="19"/>
      <c r="C830" s="19"/>
      <c r="D830" s="20"/>
      <c r="E830" s="21"/>
      <c r="F830" s="13"/>
      <c r="G830" s="23"/>
      <c r="H830" s="24"/>
      <c r="I830" s="33"/>
      <c r="J830" s="40"/>
      <c r="K830" s="2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5.75" customHeight="1" x14ac:dyDescent="0.2">
      <c r="A831" s="46"/>
      <c r="B831" s="19"/>
      <c r="C831" s="19"/>
      <c r="D831" s="20"/>
      <c r="E831" s="21"/>
      <c r="F831" s="13"/>
      <c r="G831" s="23"/>
      <c r="H831" s="24"/>
      <c r="I831" s="33"/>
      <c r="J831" s="40"/>
      <c r="K831" s="2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5.75" customHeight="1" x14ac:dyDescent="0.2">
      <c r="A832" s="46"/>
      <c r="B832" s="19"/>
      <c r="C832" s="19"/>
      <c r="D832" s="20"/>
      <c r="E832" s="21"/>
      <c r="F832" s="13"/>
      <c r="G832" s="23"/>
      <c r="H832" s="24"/>
      <c r="I832" s="33"/>
      <c r="J832" s="40"/>
      <c r="K832" s="2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5.75" customHeight="1" x14ac:dyDescent="0.2">
      <c r="A833" s="46"/>
      <c r="B833" s="19"/>
      <c r="C833" s="19"/>
      <c r="D833" s="20"/>
      <c r="E833" s="21"/>
      <c r="F833" s="13"/>
      <c r="G833" s="23"/>
      <c r="H833" s="24"/>
      <c r="I833" s="33"/>
      <c r="J833" s="40"/>
      <c r="K833" s="2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5.75" customHeight="1" x14ac:dyDescent="0.2">
      <c r="A834" s="46"/>
      <c r="B834" s="19"/>
      <c r="C834" s="19"/>
      <c r="D834" s="20"/>
      <c r="E834" s="21"/>
      <c r="F834" s="13"/>
      <c r="G834" s="23"/>
      <c r="H834" s="24"/>
      <c r="I834" s="33"/>
      <c r="J834" s="40"/>
      <c r="K834" s="2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5.75" customHeight="1" x14ac:dyDescent="0.2">
      <c r="A835" s="46"/>
      <c r="B835" s="19"/>
      <c r="C835" s="19"/>
      <c r="D835" s="20"/>
      <c r="E835" s="21"/>
      <c r="F835" s="13"/>
      <c r="G835" s="23"/>
      <c r="H835" s="24"/>
      <c r="I835" s="33"/>
      <c r="J835" s="40"/>
      <c r="K835" s="2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5.75" customHeight="1" x14ac:dyDescent="0.2">
      <c r="A836" s="46"/>
      <c r="B836" s="19"/>
      <c r="C836" s="19"/>
      <c r="D836" s="20"/>
      <c r="E836" s="21"/>
      <c r="F836" s="13"/>
      <c r="G836" s="23"/>
      <c r="H836" s="24"/>
      <c r="I836" s="33"/>
      <c r="J836" s="40"/>
      <c r="K836" s="2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5.75" customHeight="1" x14ac:dyDescent="0.2">
      <c r="A837" s="46"/>
      <c r="B837" s="19"/>
      <c r="C837" s="19"/>
      <c r="D837" s="20"/>
      <c r="E837" s="21"/>
      <c r="F837" s="13"/>
      <c r="G837" s="23"/>
      <c r="H837" s="24"/>
      <c r="I837" s="33"/>
      <c r="J837" s="40"/>
      <c r="K837" s="2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5.75" customHeight="1" x14ac:dyDescent="0.2">
      <c r="A838" s="46"/>
      <c r="B838" s="19"/>
      <c r="C838" s="19"/>
      <c r="D838" s="20"/>
      <c r="E838" s="21"/>
      <c r="F838" s="13"/>
      <c r="G838" s="23"/>
      <c r="H838" s="24"/>
      <c r="I838" s="33"/>
      <c r="J838" s="40"/>
      <c r="K838" s="2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5.75" customHeight="1" x14ac:dyDescent="0.2">
      <c r="A839" s="46"/>
      <c r="B839" s="19"/>
      <c r="C839" s="19"/>
      <c r="D839" s="20"/>
      <c r="E839" s="21"/>
      <c r="F839" s="13"/>
      <c r="G839" s="23"/>
      <c r="H839" s="24"/>
      <c r="I839" s="33"/>
      <c r="J839" s="40"/>
      <c r="K839" s="2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5.75" customHeight="1" x14ac:dyDescent="0.2">
      <c r="A840" s="46"/>
      <c r="B840" s="19"/>
      <c r="C840" s="19"/>
      <c r="D840" s="20"/>
      <c r="E840" s="21"/>
      <c r="F840" s="13"/>
      <c r="G840" s="23"/>
      <c r="H840" s="24"/>
      <c r="I840" s="33"/>
      <c r="J840" s="40"/>
      <c r="K840" s="2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5.75" customHeight="1" x14ac:dyDescent="0.2">
      <c r="A841" s="46"/>
      <c r="B841" s="19"/>
      <c r="C841" s="19"/>
      <c r="D841" s="20"/>
      <c r="E841" s="21"/>
      <c r="F841" s="13"/>
      <c r="G841" s="23"/>
      <c r="H841" s="24"/>
      <c r="I841" s="33"/>
      <c r="J841" s="40"/>
      <c r="K841" s="2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5.75" customHeight="1" x14ac:dyDescent="0.2">
      <c r="A842" s="46"/>
      <c r="B842" s="19"/>
      <c r="C842" s="19"/>
      <c r="D842" s="20"/>
      <c r="E842" s="21"/>
      <c r="F842" s="13"/>
      <c r="G842" s="23"/>
      <c r="H842" s="24"/>
      <c r="I842" s="33"/>
      <c r="J842" s="40"/>
      <c r="K842" s="2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5.75" customHeight="1" x14ac:dyDescent="0.2">
      <c r="A843" s="46"/>
      <c r="B843" s="19"/>
      <c r="C843" s="19"/>
      <c r="D843" s="20"/>
      <c r="E843" s="21"/>
      <c r="F843" s="13"/>
      <c r="G843" s="23"/>
      <c r="H843" s="24"/>
      <c r="I843" s="33"/>
      <c r="J843" s="40"/>
      <c r="K843" s="2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5.75" customHeight="1" x14ac:dyDescent="0.2">
      <c r="A844" s="46"/>
      <c r="B844" s="19"/>
      <c r="C844" s="19"/>
      <c r="D844" s="20"/>
      <c r="E844" s="21"/>
      <c r="F844" s="13"/>
      <c r="G844" s="23"/>
      <c r="H844" s="24"/>
      <c r="I844" s="33"/>
      <c r="J844" s="40"/>
      <c r="K844" s="2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5.75" customHeight="1" x14ac:dyDescent="0.2">
      <c r="A845" s="46"/>
      <c r="B845" s="19"/>
      <c r="C845" s="19"/>
      <c r="D845" s="20"/>
      <c r="E845" s="21"/>
      <c r="F845" s="13"/>
      <c r="G845" s="23"/>
      <c r="H845" s="24"/>
      <c r="I845" s="33"/>
      <c r="J845" s="40"/>
      <c r="K845" s="2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5.75" customHeight="1" x14ac:dyDescent="0.2">
      <c r="A846" s="46"/>
      <c r="B846" s="19"/>
      <c r="C846" s="19"/>
      <c r="D846" s="20"/>
      <c r="E846" s="21"/>
      <c r="F846" s="13"/>
      <c r="G846" s="23"/>
      <c r="H846" s="24"/>
      <c r="I846" s="33"/>
      <c r="J846" s="40"/>
      <c r="K846" s="2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5.75" customHeight="1" x14ac:dyDescent="0.2">
      <c r="A847" s="46"/>
      <c r="B847" s="19"/>
      <c r="C847" s="19"/>
      <c r="D847" s="20"/>
      <c r="E847" s="21"/>
      <c r="F847" s="13"/>
      <c r="G847" s="23"/>
      <c r="H847" s="24"/>
      <c r="I847" s="33"/>
      <c r="J847" s="40"/>
      <c r="K847" s="2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5.75" customHeight="1" x14ac:dyDescent="0.2">
      <c r="A848" s="46"/>
      <c r="B848" s="19"/>
      <c r="C848" s="19"/>
      <c r="D848" s="20"/>
      <c r="E848" s="21"/>
      <c r="F848" s="13"/>
      <c r="G848" s="23"/>
      <c r="H848" s="24"/>
      <c r="I848" s="33"/>
      <c r="J848" s="40"/>
      <c r="K848" s="2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5.75" customHeight="1" x14ac:dyDescent="0.2">
      <c r="A849" s="46"/>
      <c r="B849" s="19"/>
      <c r="C849" s="19"/>
      <c r="D849" s="20"/>
      <c r="E849" s="21"/>
      <c r="F849" s="13"/>
      <c r="G849" s="23"/>
      <c r="H849" s="24"/>
      <c r="I849" s="33"/>
      <c r="J849" s="40"/>
      <c r="K849" s="2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5.75" customHeight="1" x14ac:dyDescent="0.2">
      <c r="A850" s="46"/>
      <c r="B850" s="19"/>
      <c r="C850" s="19"/>
      <c r="D850" s="20"/>
      <c r="E850" s="21"/>
      <c r="F850" s="13"/>
      <c r="G850" s="23"/>
      <c r="H850" s="24"/>
      <c r="I850" s="33"/>
      <c r="J850" s="40"/>
      <c r="K850" s="2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5.75" customHeight="1" x14ac:dyDescent="0.2">
      <c r="A851" s="46"/>
      <c r="B851" s="19"/>
      <c r="C851" s="19"/>
      <c r="D851" s="20"/>
      <c r="E851" s="21"/>
      <c r="F851" s="13"/>
      <c r="G851" s="23"/>
      <c r="H851" s="24"/>
      <c r="I851" s="33"/>
      <c r="J851" s="40"/>
      <c r="K851" s="2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5.75" customHeight="1" x14ac:dyDescent="0.2">
      <c r="A852" s="46"/>
      <c r="B852" s="19"/>
      <c r="C852" s="19"/>
      <c r="D852" s="20"/>
      <c r="E852" s="21"/>
      <c r="F852" s="13"/>
      <c r="G852" s="23"/>
      <c r="H852" s="24"/>
      <c r="I852" s="33"/>
      <c r="J852" s="40"/>
      <c r="K852" s="2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5.75" customHeight="1" x14ac:dyDescent="0.2">
      <c r="A853" s="46"/>
      <c r="B853" s="19"/>
      <c r="C853" s="19"/>
      <c r="D853" s="20"/>
      <c r="E853" s="21"/>
      <c r="F853" s="13"/>
      <c r="G853" s="23"/>
      <c r="H853" s="24"/>
      <c r="I853" s="33"/>
      <c r="J853" s="40"/>
      <c r="K853" s="2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5.75" customHeight="1" x14ac:dyDescent="0.2">
      <c r="A854" s="46"/>
      <c r="B854" s="19"/>
      <c r="C854" s="19"/>
      <c r="D854" s="20"/>
      <c r="E854" s="21"/>
      <c r="F854" s="13"/>
      <c r="G854" s="23"/>
      <c r="H854" s="24"/>
      <c r="I854" s="33"/>
      <c r="J854" s="40"/>
      <c r="K854" s="2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5.75" customHeight="1" x14ac:dyDescent="0.2">
      <c r="A855" s="46"/>
      <c r="B855" s="19"/>
      <c r="C855" s="19"/>
      <c r="D855" s="20"/>
      <c r="E855" s="21"/>
      <c r="F855" s="13"/>
      <c r="G855" s="23"/>
      <c r="H855" s="24"/>
      <c r="I855" s="33"/>
      <c r="J855" s="40"/>
      <c r="K855" s="2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5.75" customHeight="1" x14ac:dyDescent="0.2">
      <c r="A856" s="46"/>
      <c r="B856" s="19"/>
      <c r="C856" s="19"/>
      <c r="D856" s="20"/>
      <c r="E856" s="21"/>
      <c r="F856" s="13"/>
      <c r="G856" s="23"/>
      <c r="H856" s="24"/>
      <c r="I856" s="33"/>
      <c r="J856" s="40"/>
      <c r="K856" s="2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5.75" customHeight="1" x14ac:dyDescent="0.2">
      <c r="A857" s="46"/>
      <c r="B857" s="19"/>
      <c r="C857" s="19"/>
      <c r="D857" s="20"/>
      <c r="E857" s="21"/>
      <c r="F857" s="13"/>
      <c r="G857" s="23"/>
      <c r="H857" s="24"/>
      <c r="I857" s="33"/>
      <c r="J857" s="40"/>
      <c r="K857" s="2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5.75" customHeight="1" x14ac:dyDescent="0.2">
      <c r="A858" s="46"/>
      <c r="B858" s="19"/>
      <c r="C858" s="19"/>
      <c r="D858" s="20"/>
      <c r="E858" s="21"/>
      <c r="F858" s="13"/>
      <c r="G858" s="23"/>
      <c r="H858" s="24"/>
      <c r="I858" s="33"/>
      <c r="J858" s="40"/>
      <c r="K858" s="2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5.75" customHeight="1" x14ac:dyDescent="0.2">
      <c r="A859" s="46"/>
      <c r="B859" s="19"/>
      <c r="C859" s="19"/>
      <c r="D859" s="20"/>
      <c r="E859" s="21"/>
      <c r="F859" s="13"/>
      <c r="G859" s="23"/>
      <c r="H859" s="24"/>
      <c r="I859" s="33"/>
      <c r="J859" s="40"/>
      <c r="K859" s="2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5.75" customHeight="1" x14ac:dyDescent="0.2">
      <c r="A860" s="46"/>
      <c r="B860" s="19"/>
      <c r="C860" s="19"/>
      <c r="D860" s="20"/>
      <c r="E860" s="21"/>
      <c r="F860" s="13"/>
      <c r="G860" s="23"/>
      <c r="H860" s="24"/>
      <c r="I860" s="33"/>
      <c r="J860" s="40"/>
      <c r="K860" s="2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5.75" customHeight="1" x14ac:dyDescent="0.2">
      <c r="A861" s="46"/>
      <c r="B861" s="19"/>
      <c r="C861" s="19"/>
      <c r="D861" s="20"/>
      <c r="E861" s="21"/>
      <c r="F861" s="13"/>
      <c r="G861" s="23"/>
      <c r="H861" s="24"/>
      <c r="I861" s="33"/>
      <c r="J861" s="40"/>
      <c r="K861" s="2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5.75" customHeight="1" x14ac:dyDescent="0.2">
      <c r="A862" s="46"/>
      <c r="B862" s="19"/>
      <c r="C862" s="19"/>
      <c r="D862" s="20"/>
      <c r="E862" s="21"/>
      <c r="F862" s="13"/>
      <c r="G862" s="23"/>
      <c r="H862" s="24"/>
      <c r="I862" s="33"/>
      <c r="J862" s="40"/>
      <c r="K862" s="2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5.75" customHeight="1" x14ac:dyDescent="0.2">
      <c r="A863" s="46"/>
      <c r="B863" s="19"/>
      <c r="C863" s="19"/>
      <c r="D863" s="20"/>
      <c r="E863" s="21"/>
      <c r="F863" s="13"/>
      <c r="G863" s="23"/>
      <c r="H863" s="24"/>
      <c r="I863" s="33"/>
      <c r="J863" s="40"/>
      <c r="K863" s="2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5.75" customHeight="1" x14ac:dyDescent="0.2">
      <c r="A864" s="46"/>
      <c r="B864" s="19"/>
      <c r="C864" s="19"/>
      <c r="D864" s="20"/>
      <c r="E864" s="21"/>
      <c r="F864" s="13"/>
      <c r="G864" s="23"/>
      <c r="H864" s="24"/>
      <c r="I864" s="33"/>
      <c r="J864" s="40"/>
      <c r="K864" s="2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5.75" customHeight="1" x14ac:dyDescent="0.2">
      <c r="A865" s="46"/>
      <c r="B865" s="19"/>
      <c r="C865" s="19"/>
      <c r="D865" s="20"/>
      <c r="E865" s="21"/>
      <c r="F865" s="13"/>
      <c r="G865" s="23"/>
      <c r="H865" s="24"/>
      <c r="I865" s="33"/>
      <c r="J865" s="40"/>
      <c r="K865" s="2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5.75" customHeight="1" x14ac:dyDescent="0.2">
      <c r="A866" s="46"/>
      <c r="B866" s="19"/>
      <c r="C866" s="19"/>
      <c r="D866" s="20"/>
      <c r="E866" s="21"/>
      <c r="F866" s="13"/>
      <c r="G866" s="23"/>
      <c r="H866" s="24"/>
      <c r="I866" s="33"/>
      <c r="J866" s="40"/>
      <c r="K866" s="2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5.75" customHeight="1" x14ac:dyDescent="0.2">
      <c r="A867" s="46"/>
      <c r="B867" s="19"/>
      <c r="C867" s="19"/>
      <c r="D867" s="20"/>
      <c r="E867" s="21"/>
      <c r="F867" s="13"/>
      <c r="G867" s="23"/>
      <c r="H867" s="24"/>
      <c r="I867" s="33"/>
      <c r="J867" s="40"/>
      <c r="K867" s="2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5.75" customHeight="1" x14ac:dyDescent="0.2">
      <c r="A868" s="46"/>
      <c r="B868" s="19"/>
      <c r="C868" s="19"/>
      <c r="D868" s="20"/>
      <c r="E868" s="21"/>
      <c r="F868" s="13"/>
      <c r="G868" s="23"/>
      <c r="H868" s="24"/>
      <c r="I868" s="33"/>
      <c r="J868" s="40"/>
      <c r="K868" s="2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5.75" customHeight="1" x14ac:dyDescent="0.2">
      <c r="A869" s="46"/>
      <c r="B869" s="19"/>
      <c r="C869" s="19"/>
      <c r="D869" s="20"/>
      <c r="E869" s="21"/>
      <c r="F869" s="13"/>
      <c r="G869" s="23"/>
      <c r="H869" s="24"/>
      <c r="I869" s="33"/>
      <c r="J869" s="40"/>
      <c r="K869" s="2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5.75" customHeight="1" x14ac:dyDescent="0.2">
      <c r="A870" s="46"/>
      <c r="B870" s="19"/>
      <c r="C870" s="19"/>
      <c r="D870" s="20"/>
      <c r="E870" s="21"/>
      <c r="F870" s="13"/>
      <c r="G870" s="23"/>
      <c r="H870" s="24"/>
      <c r="I870" s="33"/>
      <c r="J870" s="40"/>
      <c r="K870" s="2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5.75" customHeight="1" x14ac:dyDescent="0.2">
      <c r="A871" s="46"/>
      <c r="B871" s="19"/>
      <c r="C871" s="19"/>
      <c r="D871" s="20"/>
      <c r="E871" s="21"/>
      <c r="F871" s="13"/>
      <c r="G871" s="23"/>
      <c r="H871" s="24"/>
      <c r="I871" s="33"/>
      <c r="J871" s="40"/>
      <c r="K871" s="2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5.75" customHeight="1" x14ac:dyDescent="0.2">
      <c r="A872" s="46"/>
      <c r="B872" s="19"/>
      <c r="C872" s="19"/>
      <c r="D872" s="20"/>
      <c r="E872" s="21"/>
      <c r="F872" s="13"/>
      <c r="G872" s="23"/>
      <c r="H872" s="24"/>
      <c r="I872" s="33"/>
      <c r="J872" s="40"/>
      <c r="K872" s="2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5.75" customHeight="1" x14ac:dyDescent="0.2">
      <c r="A873" s="46"/>
      <c r="B873" s="19"/>
      <c r="C873" s="19"/>
      <c r="D873" s="20"/>
      <c r="E873" s="21"/>
      <c r="F873" s="13"/>
      <c r="G873" s="23"/>
      <c r="H873" s="24"/>
      <c r="I873" s="33"/>
      <c r="J873" s="40"/>
      <c r="K873" s="2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5.75" customHeight="1" x14ac:dyDescent="0.2">
      <c r="A874" s="46"/>
      <c r="B874" s="19"/>
      <c r="C874" s="19"/>
      <c r="D874" s="20"/>
      <c r="E874" s="21"/>
      <c r="F874" s="13"/>
      <c r="G874" s="23"/>
      <c r="H874" s="24"/>
      <c r="I874" s="33"/>
      <c r="J874" s="40"/>
      <c r="K874" s="2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5.75" customHeight="1" x14ac:dyDescent="0.2">
      <c r="A875" s="46"/>
      <c r="B875" s="19"/>
      <c r="C875" s="19"/>
      <c r="D875" s="20"/>
      <c r="E875" s="21"/>
      <c r="F875" s="13"/>
      <c r="G875" s="23"/>
      <c r="H875" s="24"/>
      <c r="I875" s="33"/>
      <c r="J875" s="40"/>
      <c r="K875" s="2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5.75" customHeight="1" x14ac:dyDescent="0.2">
      <c r="A876" s="46"/>
      <c r="B876" s="19"/>
      <c r="C876" s="19"/>
      <c r="D876" s="20"/>
      <c r="E876" s="21"/>
      <c r="F876" s="13"/>
      <c r="G876" s="23"/>
      <c r="H876" s="24"/>
      <c r="I876" s="33"/>
      <c r="J876" s="40"/>
      <c r="K876" s="2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5.75" customHeight="1" x14ac:dyDescent="0.2">
      <c r="A877" s="46"/>
      <c r="B877" s="19"/>
      <c r="C877" s="19"/>
      <c r="D877" s="20"/>
      <c r="E877" s="21"/>
      <c r="F877" s="13"/>
      <c r="G877" s="23"/>
      <c r="H877" s="24"/>
      <c r="I877" s="33"/>
      <c r="J877" s="40"/>
      <c r="K877" s="2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5.75" customHeight="1" x14ac:dyDescent="0.2">
      <c r="A878" s="46"/>
      <c r="B878" s="19"/>
      <c r="C878" s="19"/>
      <c r="D878" s="20"/>
      <c r="E878" s="21"/>
      <c r="F878" s="13"/>
      <c r="G878" s="23"/>
      <c r="H878" s="24"/>
      <c r="I878" s="33"/>
      <c r="J878" s="40"/>
      <c r="K878" s="2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5.75" customHeight="1" x14ac:dyDescent="0.2">
      <c r="A879" s="46"/>
      <c r="B879" s="19"/>
      <c r="C879" s="19"/>
      <c r="D879" s="20"/>
      <c r="E879" s="21"/>
      <c r="F879" s="13"/>
      <c r="G879" s="23"/>
      <c r="H879" s="24"/>
      <c r="I879" s="33"/>
      <c r="J879" s="40"/>
      <c r="K879" s="2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5.75" customHeight="1" x14ac:dyDescent="0.2">
      <c r="A880" s="46"/>
      <c r="B880" s="19"/>
      <c r="C880" s="19"/>
      <c r="D880" s="20"/>
      <c r="E880" s="21"/>
      <c r="F880" s="13"/>
      <c r="G880" s="23"/>
      <c r="H880" s="24"/>
      <c r="I880" s="33"/>
      <c r="J880" s="40"/>
      <c r="K880" s="2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5.75" customHeight="1" x14ac:dyDescent="0.2">
      <c r="A881" s="46"/>
      <c r="B881" s="19"/>
      <c r="C881" s="19"/>
      <c r="D881" s="20"/>
      <c r="E881" s="21"/>
      <c r="F881" s="13"/>
      <c r="G881" s="23"/>
      <c r="H881" s="24"/>
      <c r="I881" s="33"/>
      <c r="J881" s="40"/>
      <c r="K881" s="2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5.75" customHeight="1" x14ac:dyDescent="0.2">
      <c r="A882" s="46"/>
      <c r="B882" s="19"/>
      <c r="C882" s="19"/>
      <c r="D882" s="20"/>
      <c r="E882" s="21"/>
      <c r="F882" s="13"/>
      <c r="G882" s="23"/>
      <c r="H882" s="24"/>
      <c r="I882" s="33"/>
      <c r="J882" s="40"/>
      <c r="K882" s="2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5.75" customHeight="1" x14ac:dyDescent="0.2">
      <c r="A883" s="46"/>
      <c r="B883" s="19"/>
      <c r="C883" s="19"/>
      <c r="D883" s="20"/>
      <c r="E883" s="21"/>
      <c r="F883" s="13"/>
      <c r="G883" s="23"/>
      <c r="H883" s="24"/>
      <c r="I883" s="33"/>
      <c r="J883" s="40"/>
      <c r="K883" s="2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5.75" customHeight="1" x14ac:dyDescent="0.2">
      <c r="A884" s="46"/>
      <c r="B884" s="19"/>
      <c r="C884" s="19"/>
      <c r="D884" s="20"/>
      <c r="E884" s="21"/>
      <c r="F884" s="13"/>
      <c r="G884" s="23"/>
      <c r="H884" s="24"/>
      <c r="I884" s="33"/>
      <c r="J884" s="40"/>
      <c r="K884" s="2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5.75" customHeight="1" x14ac:dyDescent="0.2">
      <c r="A885" s="46"/>
      <c r="B885" s="19"/>
      <c r="C885" s="19"/>
      <c r="D885" s="20"/>
      <c r="E885" s="21"/>
      <c r="F885" s="13"/>
      <c r="G885" s="23"/>
      <c r="H885" s="24"/>
      <c r="I885" s="33"/>
      <c r="J885" s="40"/>
      <c r="K885" s="2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5.75" customHeight="1" x14ac:dyDescent="0.2">
      <c r="A886" s="46"/>
      <c r="B886" s="19"/>
      <c r="C886" s="19"/>
      <c r="D886" s="20"/>
      <c r="E886" s="21"/>
      <c r="F886" s="13"/>
      <c r="G886" s="23"/>
      <c r="H886" s="24"/>
      <c r="I886" s="33"/>
      <c r="J886" s="40"/>
      <c r="K886" s="2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5.75" customHeight="1" x14ac:dyDescent="0.2">
      <c r="A887" s="46"/>
      <c r="B887" s="19"/>
      <c r="C887" s="19"/>
      <c r="D887" s="20"/>
      <c r="E887" s="21"/>
      <c r="F887" s="13"/>
      <c r="G887" s="23"/>
      <c r="H887" s="24"/>
      <c r="I887" s="33"/>
      <c r="J887" s="40"/>
      <c r="K887" s="2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5.75" customHeight="1" x14ac:dyDescent="0.2">
      <c r="A888" s="46"/>
      <c r="B888" s="19"/>
      <c r="C888" s="19"/>
      <c r="D888" s="20"/>
      <c r="E888" s="21"/>
      <c r="F888" s="13"/>
      <c r="G888" s="23"/>
      <c r="H888" s="24"/>
      <c r="I888" s="33"/>
      <c r="J888" s="40"/>
      <c r="K888" s="2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5.75" customHeight="1" x14ac:dyDescent="0.2">
      <c r="A889" s="46"/>
      <c r="B889" s="19"/>
      <c r="C889" s="19"/>
      <c r="D889" s="20"/>
      <c r="E889" s="21"/>
      <c r="F889" s="13"/>
      <c r="G889" s="23"/>
      <c r="H889" s="24"/>
      <c r="I889" s="33"/>
      <c r="J889" s="40"/>
      <c r="K889" s="2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5.75" customHeight="1" x14ac:dyDescent="0.2">
      <c r="A890" s="46"/>
      <c r="B890" s="19"/>
      <c r="C890" s="19"/>
      <c r="D890" s="20"/>
      <c r="E890" s="21"/>
      <c r="F890" s="13"/>
      <c r="G890" s="23"/>
      <c r="H890" s="24"/>
      <c r="I890" s="33"/>
      <c r="J890" s="40"/>
      <c r="K890" s="2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5.75" customHeight="1" x14ac:dyDescent="0.2">
      <c r="A891" s="46"/>
      <c r="B891" s="19"/>
      <c r="C891" s="19"/>
      <c r="D891" s="20"/>
      <c r="E891" s="21"/>
      <c r="F891" s="13"/>
      <c r="G891" s="23"/>
      <c r="H891" s="24"/>
      <c r="I891" s="33"/>
      <c r="J891" s="40"/>
      <c r="K891" s="2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5.75" customHeight="1" x14ac:dyDescent="0.2">
      <c r="A892" s="46"/>
      <c r="B892" s="19"/>
      <c r="C892" s="19"/>
      <c r="D892" s="20"/>
      <c r="E892" s="21"/>
      <c r="F892" s="13"/>
      <c r="G892" s="23"/>
      <c r="H892" s="24"/>
      <c r="I892" s="33"/>
      <c r="J892" s="40"/>
      <c r="K892" s="2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5.75" customHeight="1" x14ac:dyDescent="0.2">
      <c r="A893" s="46"/>
      <c r="B893" s="19"/>
      <c r="C893" s="19"/>
      <c r="D893" s="20"/>
      <c r="E893" s="21"/>
      <c r="F893" s="13"/>
      <c r="G893" s="23"/>
      <c r="H893" s="24"/>
      <c r="I893" s="33"/>
      <c r="J893" s="40"/>
      <c r="K893" s="2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5.75" customHeight="1" x14ac:dyDescent="0.2">
      <c r="A894" s="46"/>
      <c r="B894" s="19"/>
      <c r="C894" s="19"/>
      <c r="D894" s="20"/>
      <c r="E894" s="21"/>
      <c r="F894" s="13"/>
      <c r="G894" s="23"/>
      <c r="H894" s="24"/>
      <c r="I894" s="33"/>
      <c r="J894" s="40"/>
      <c r="K894" s="2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5.75" customHeight="1" x14ac:dyDescent="0.2">
      <c r="A895" s="46"/>
      <c r="B895" s="19"/>
      <c r="C895" s="19"/>
      <c r="D895" s="20"/>
      <c r="E895" s="21"/>
      <c r="F895" s="13"/>
      <c r="G895" s="23"/>
      <c r="H895" s="24"/>
      <c r="I895" s="33"/>
      <c r="J895" s="40"/>
      <c r="K895" s="2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5.75" customHeight="1" x14ac:dyDescent="0.2">
      <c r="A896" s="46"/>
      <c r="B896" s="19"/>
      <c r="C896" s="19"/>
      <c r="D896" s="20"/>
      <c r="E896" s="21"/>
      <c r="F896" s="13"/>
      <c r="G896" s="23"/>
      <c r="H896" s="24"/>
      <c r="I896" s="33"/>
      <c r="J896" s="40"/>
      <c r="K896" s="2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5.75" customHeight="1" x14ac:dyDescent="0.2">
      <c r="A897" s="46"/>
      <c r="B897" s="19"/>
      <c r="C897" s="19"/>
      <c r="D897" s="20"/>
      <c r="E897" s="21"/>
      <c r="F897" s="13"/>
      <c r="G897" s="23"/>
      <c r="H897" s="24"/>
      <c r="I897" s="33"/>
      <c r="J897" s="40"/>
      <c r="K897" s="2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5.75" customHeight="1" x14ac:dyDescent="0.2">
      <c r="A898" s="46"/>
      <c r="B898" s="19"/>
      <c r="C898" s="19"/>
      <c r="D898" s="20"/>
      <c r="E898" s="21"/>
      <c r="F898" s="13"/>
      <c r="G898" s="23"/>
      <c r="H898" s="24"/>
      <c r="I898" s="33"/>
      <c r="J898" s="40"/>
      <c r="K898" s="2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5.75" customHeight="1" x14ac:dyDescent="0.2">
      <c r="A899" s="46"/>
      <c r="B899" s="19"/>
      <c r="C899" s="19"/>
      <c r="D899" s="20"/>
      <c r="E899" s="21"/>
      <c r="F899" s="13"/>
      <c r="G899" s="23"/>
      <c r="H899" s="24"/>
      <c r="I899" s="33"/>
      <c r="J899" s="40"/>
      <c r="K899" s="2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5.75" customHeight="1" x14ac:dyDescent="0.2">
      <c r="A900" s="46"/>
      <c r="B900" s="19"/>
      <c r="C900" s="19"/>
      <c r="D900" s="20"/>
      <c r="E900" s="21"/>
      <c r="F900" s="13"/>
      <c r="G900" s="23"/>
      <c r="H900" s="24"/>
      <c r="I900" s="33"/>
      <c r="J900" s="40"/>
      <c r="K900" s="2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5.75" customHeight="1" x14ac:dyDescent="0.2">
      <c r="A901" s="46"/>
      <c r="B901" s="19"/>
      <c r="C901" s="19"/>
      <c r="D901" s="20"/>
      <c r="E901" s="21"/>
      <c r="F901" s="13"/>
      <c r="G901" s="23"/>
      <c r="H901" s="24"/>
      <c r="I901" s="33"/>
      <c r="J901" s="40"/>
      <c r="K901" s="2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5.75" customHeight="1" x14ac:dyDescent="0.2">
      <c r="A902" s="46"/>
      <c r="B902" s="19"/>
      <c r="C902" s="19"/>
      <c r="D902" s="20"/>
      <c r="E902" s="21"/>
      <c r="F902" s="13"/>
      <c r="G902" s="23"/>
      <c r="H902" s="24"/>
      <c r="I902" s="33"/>
      <c r="J902" s="40"/>
      <c r="K902" s="2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5.75" customHeight="1" x14ac:dyDescent="0.2">
      <c r="A903" s="46"/>
      <c r="B903" s="19"/>
      <c r="C903" s="19"/>
      <c r="D903" s="20"/>
      <c r="E903" s="21"/>
      <c r="F903" s="13"/>
      <c r="G903" s="23"/>
      <c r="H903" s="24"/>
      <c r="I903" s="33"/>
      <c r="J903" s="40"/>
      <c r="K903" s="2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5.75" customHeight="1" x14ac:dyDescent="0.2">
      <c r="A904" s="46"/>
      <c r="B904" s="19"/>
      <c r="C904" s="19"/>
      <c r="D904" s="20"/>
      <c r="E904" s="21"/>
      <c r="F904" s="13"/>
      <c r="G904" s="23"/>
      <c r="H904" s="24"/>
      <c r="I904" s="33"/>
      <c r="J904" s="40"/>
      <c r="K904" s="2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5.75" customHeight="1" x14ac:dyDescent="0.2">
      <c r="A905" s="46"/>
      <c r="B905" s="19"/>
      <c r="C905" s="19"/>
      <c r="D905" s="20"/>
      <c r="E905" s="21"/>
      <c r="F905" s="13"/>
      <c r="G905" s="23"/>
      <c r="H905" s="24"/>
      <c r="I905" s="33"/>
      <c r="J905" s="40"/>
      <c r="K905" s="2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5.75" customHeight="1" x14ac:dyDescent="0.2">
      <c r="A906" s="46"/>
      <c r="B906" s="19"/>
      <c r="C906" s="19"/>
      <c r="D906" s="20"/>
      <c r="E906" s="21"/>
      <c r="F906" s="13"/>
      <c r="G906" s="23"/>
      <c r="H906" s="24"/>
      <c r="I906" s="33"/>
      <c r="J906" s="40"/>
      <c r="K906" s="2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5.75" customHeight="1" x14ac:dyDescent="0.2">
      <c r="A907" s="46"/>
      <c r="B907" s="19"/>
      <c r="C907" s="19"/>
      <c r="D907" s="20"/>
      <c r="E907" s="21"/>
      <c r="F907" s="13"/>
      <c r="G907" s="23"/>
      <c r="H907" s="24"/>
      <c r="I907" s="33"/>
      <c r="J907" s="40"/>
      <c r="K907" s="2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5.75" customHeight="1" x14ac:dyDescent="0.2">
      <c r="A908" s="46"/>
      <c r="B908" s="19"/>
      <c r="C908" s="19"/>
      <c r="D908" s="20"/>
      <c r="E908" s="21"/>
      <c r="F908" s="13"/>
      <c r="G908" s="23"/>
      <c r="H908" s="24"/>
      <c r="I908" s="33"/>
      <c r="J908" s="40"/>
      <c r="K908" s="2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5.75" customHeight="1" x14ac:dyDescent="0.2">
      <c r="A909" s="46"/>
      <c r="B909" s="19"/>
      <c r="C909" s="19"/>
      <c r="D909" s="20"/>
      <c r="E909" s="21"/>
      <c r="F909" s="13"/>
      <c r="G909" s="23"/>
      <c r="H909" s="24"/>
      <c r="I909" s="33"/>
      <c r="J909" s="40"/>
      <c r="K909" s="2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5.75" customHeight="1" x14ac:dyDescent="0.2">
      <c r="A910" s="46"/>
      <c r="B910" s="19"/>
      <c r="C910" s="19"/>
      <c r="D910" s="20"/>
      <c r="E910" s="21"/>
      <c r="F910" s="13"/>
      <c r="G910" s="23"/>
      <c r="H910" s="24"/>
      <c r="I910" s="33"/>
      <c r="J910" s="40"/>
      <c r="K910" s="2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5.75" customHeight="1" x14ac:dyDescent="0.2">
      <c r="A911" s="46"/>
      <c r="B911" s="19"/>
      <c r="C911" s="19"/>
      <c r="D911" s="20"/>
      <c r="E911" s="21"/>
      <c r="F911" s="13"/>
      <c r="G911" s="23"/>
      <c r="H911" s="24"/>
      <c r="I911" s="33"/>
      <c r="J911" s="40"/>
      <c r="K911" s="2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5.75" customHeight="1" x14ac:dyDescent="0.2">
      <c r="A912" s="46"/>
      <c r="B912" s="19"/>
      <c r="C912" s="19"/>
      <c r="D912" s="20"/>
      <c r="E912" s="21"/>
      <c r="F912" s="13"/>
      <c r="G912" s="23"/>
      <c r="H912" s="24"/>
      <c r="I912" s="33"/>
      <c r="J912" s="40"/>
      <c r="K912" s="2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5.75" customHeight="1" x14ac:dyDescent="0.2">
      <c r="A913" s="46"/>
      <c r="B913" s="19"/>
      <c r="C913" s="19"/>
      <c r="D913" s="20"/>
      <c r="E913" s="21"/>
      <c r="F913" s="13"/>
      <c r="G913" s="23"/>
      <c r="H913" s="24"/>
      <c r="I913" s="33"/>
      <c r="J913" s="40"/>
      <c r="K913" s="2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5.75" customHeight="1" x14ac:dyDescent="0.2">
      <c r="A914" s="46"/>
      <c r="B914" s="19"/>
      <c r="C914" s="19"/>
      <c r="D914" s="20"/>
      <c r="E914" s="21"/>
      <c r="F914" s="13"/>
      <c r="G914" s="23"/>
      <c r="H914" s="24"/>
      <c r="I914" s="33"/>
      <c r="J914" s="40"/>
      <c r="K914" s="2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5.75" customHeight="1" x14ac:dyDescent="0.2">
      <c r="A915" s="46"/>
      <c r="B915" s="19"/>
      <c r="C915" s="19"/>
      <c r="D915" s="20"/>
      <c r="E915" s="21"/>
      <c r="F915" s="13"/>
      <c r="G915" s="23"/>
      <c r="H915" s="24"/>
      <c r="I915" s="33"/>
      <c r="J915" s="40"/>
      <c r="K915" s="2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5.75" customHeight="1" x14ac:dyDescent="0.2">
      <c r="A916" s="46"/>
      <c r="B916" s="19"/>
      <c r="C916" s="19"/>
      <c r="D916" s="20"/>
      <c r="E916" s="21"/>
      <c r="F916" s="13"/>
      <c r="G916" s="23"/>
      <c r="H916" s="24"/>
      <c r="I916" s="33"/>
      <c r="J916" s="40"/>
      <c r="K916" s="2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5.75" customHeight="1" x14ac:dyDescent="0.2">
      <c r="A917" s="46"/>
      <c r="B917" s="19"/>
      <c r="C917" s="19"/>
      <c r="D917" s="20"/>
      <c r="E917" s="21"/>
      <c r="F917" s="13"/>
      <c r="G917" s="23"/>
      <c r="H917" s="24"/>
      <c r="I917" s="33"/>
      <c r="J917" s="40"/>
      <c r="K917" s="2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5.75" customHeight="1" x14ac:dyDescent="0.2">
      <c r="A918" s="46"/>
      <c r="B918" s="19"/>
      <c r="C918" s="19"/>
      <c r="D918" s="20"/>
      <c r="E918" s="21"/>
      <c r="F918" s="13"/>
      <c r="G918" s="23"/>
      <c r="H918" s="24"/>
      <c r="I918" s="33"/>
      <c r="J918" s="40"/>
      <c r="K918" s="2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5.75" customHeight="1" x14ac:dyDescent="0.2">
      <c r="A919" s="46"/>
      <c r="B919" s="19"/>
      <c r="C919" s="19"/>
      <c r="D919" s="20"/>
      <c r="E919" s="21"/>
      <c r="F919" s="13"/>
      <c r="G919" s="23"/>
      <c r="H919" s="24"/>
      <c r="I919" s="33"/>
      <c r="J919" s="40"/>
      <c r="K919" s="2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5.75" customHeight="1" x14ac:dyDescent="0.2">
      <c r="A920" s="46"/>
      <c r="B920" s="19"/>
      <c r="C920" s="19"/>
      <c r="D920" s="20"/>
      <c r="E920" s="21"/>
      <c r="F920" s="13"/>
      <c r="G920" s="23"/>
      <c r="H920" s="24"/>
      <c r="I920" s="33"/>
      <c r="J920" s="40"/>
      <c r="K920" s="2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5.75" customHeight="1" x14ac:dyDescent="0.2">
      <c r="A921" s="46"/>
      <c r="B921" s="19"/>
      <c r="C921" s="19"/>
      <c r="D921" s="20"/>
      <c r="E921" s="21"/>
      <c r="F921" s="13"/>
      <c r="G921" s="23"/>
      <c r="H921" s="24"/>
      <c r="I921" s="33"/>
      <c r="J921" s="40"/>
      <c r="K921" s="2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5.75" customHeight="1" x14ac:dyDescent="0.2">
      <c r="A922" s="46"/>
      <c r="B922" s="19"/>
      <c r="C922" s="19"/>
      <c r="D922" s="20"/>
      <c r="E922" s="21"/>
      <c r="F922" s="13"/>
      <c r="G922" s="23"/>
      <c r="H922" s="24"/>
      <c r="I922" s="33"/>
      <c r="J922" s="40"/>
      <c r="K922" s="2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5.75" customHeight="1" x14ac:dyDescent="0.2">
      <c r="A923" s="46"/>
      <c r="B923" s="19"/>
      <c r="C923" s="19"/>
      <c r="D923" s="20"/>
      <c r="E923" s="21"/>
      <c r="F923" s="13"/>
      <c r="G923" s="23"/>
      <c r="H923" s="24"/>
      <c r="I923" s="33"/>
      <c r="J923" s="40"/>
      <c r="K923" s="2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5.75" customHeight="1" x14ac:dyDescent="0.2">
      <c r="A924" s="46"/>
      <c r="B924" s="19"/>
      <c r="C924" s="19"/>
      <c r="D924" s="20"/>
      <c r="E924" s="21"/>
      <c r="F924" s="13"/>
      <c r="G924" s="23"/>
      <c r="H924" s="24"/>
      <c r="I924" s="33"/>
      <c r="J924" s="40"/>
      <c r="K924" s="2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5.75" customHeight="1" x14ac:dyDescent="0.2">
      <c r="A925" s="46"/>
      <c r="B925" s="19"/>
      <c r="C925" s="19"/>
      <c r="D925" s="20"/>
      <c r="E925" s="21"/>
      <c r="F925" s="13"/>
      <c r="G925" s="23"/>
      <c r="H925" s="24"/>
      <c r="I925" s="33"/>
      <c r="J925" s="40"/>
      <c r="K925" s="2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5.75" customHeight="1" x14ac:dyDescent="0.2">
      <c r="A926" s="46"/>
      <c r="B926" s="19"/>
      <c r="C926" s="19"/>
      <c r="D926" s="20"/>
      <c r="E926" s="21"/>
      <c r="F926" s="13"/>
      <c r="G926" s="23"/>
      <c r="H926" s="24"/>
      <c r="I926" s="33"/>
      <c r="J926" s="40"/>
      <c r="K926" s="2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5.75" customHeight="1" x14ac:dyDescent="0.2">
      <c r="A927" s="46"/>
      <c r="B927" s="19"/>
      <c r="C927" s="19"/>
      <c r="D927" s="20"/>
      <c r="E927" s="21"/>
      <c r="F927" s="13"/>
      <c r="G927" s="23"/>
      <c r="H927" s="24"/>
      <c r="I927" s="33"/>
      <c r="J927" s="40"/>
      <c r="K927" s="2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5.75" customHeight="1" x14ac:dyDescent="0.2">
      <c r="A928" s="46"/>
      <c r="B928" s="19"/>
      <c r="C928" s="19"/>
      <c r="D928" s="20"/>
      <c r="E928" s="21"/>
      <c r="F928" s="13"/>
      <c r="G928" s="23"/>
      <c r="H928" s="24"/>
      <c r="I928" s="33"/>
      <c r="J928" s="40"/>
      <c r="K928" s="2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5.75" customHeight="1" x14ac:dyDescent="0.2">
      <c r="A929" s="46"/>
      <c r="B929" s="19"/>
      <c r="C929" s="19"/>
      <c r="D929" s="20"/>
      <c r="E929" s="21"/>
      <c r="F929" s="13"/>
      <c r="G929" s="23"/>
      <c r="H929" s="24"/>
      <c r="I929" s="33"/>
      <c r="J929" s="40"/>
      <c r="K929" s="2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5.75" customHeight="1" x14ac:dyDescent="0.2">
      <c r="A930" s="46"/>
      <c r="B930" s="19"/>
      <c r="C930" s="19"/>
      <c r="D930" s="20"/>
      <c r="E930" s="21"/>
      <c r="F930" s="13"/>
      <c r="G930" s="23"/>
      <c r="H930" s="24"/>
      <c r="I930" s="33"/>
      <c r="J930" s="40"/>
      <c r="K930" s="2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5.75" customHeight="1" x14ac:dyDescent="0.2">
      <c r="A931" s="46"/>
      <c r="B931" s="19"/>
      <c r="C931" s="19"/>
      <c r="D931" s="20"/>
      <c r="E931" s="21"/>
      <c r="F931" s="13"/>
      <c r="G931" s="23"/>
      <c r="H931" s="24"/>
      <c r="I931" s="33"/>
      <c r="J931" s="40"/>
      <c r="K931" s="2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5.75" customHeight="1" x14ac:dyDescent="0.2">
      <c r="A932" s="46"/>
      <c r="B932" s="19"/>
      <c r="C932" s="19"/>
      <c r="D932" s="20"/>
      <c r="E932" s="21"/>
      <c r="F932" s="13"/>
      <c r="G932" s="23"/>
      <c r="H932" s="24"/>
      <c r="I932" s="33"/>
      <c r="J932" s="40"/>
      <c r="K932" s="2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5.75" customHeight="1" x14ac:dyDescent="0.2">
      <c r="A933" s="46"/>
      <c r="B933" s="19"/>
      <c r="C933" s="19"/>
      <c r="D933" s="20"/>
      <c r="E933" s="21"/>
      <c r="F933" s="13"/>
      <c r="G933" s="23"/>
      <c r="H933" s="24"/>
      <c r="I933" s="33"/>
      <c r="J933" s="40"/>
      <c r="K933" s="2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5.75" customHeight="1" x14ac:dyDescent="0.2">
      <c r="A934" s="46"/>
      <c r="B934" s="19"/>
      <c r="C934" s="19"/>
      <c r="D934" s="20"/>
      <c r="E934" s="21"/>
      <c r="F934" s="13"/>
      <c r="G934" s="23"/>
      <c r="H934" s="24"/>
      <c r="I934" s="33"/>
      <c r="J934" s="40"/>
      <c r="K934" s="2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5.75" customHeight="1" x14ac:dyDescent="0.2">
      <c r="A935" s="46"/>
      <c r="B935" s="19"/>
      <c r="C935" s="19"/>
      <c r="D935" s="20"/>
      <c r="E935" s="21"/>
      <c r="F935" s="13"/>
      <c r="G935" s="23"/>
      <c r="H935" s="24"/>
      <c r="I935" s="33"/>
      <c r="J935" s="40"/>
      <c r="K935" s="2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5.75" customHeight="1" x14ac:dyDescent="0.2">
      <c r="A936" s="46"/>
      <c r="B936" s="19"/>
      <c r="C936" s="19"/>
      <c r="D936" s="20"/>
      <c r="E936" s="21"/>
      <c r="F936" s="13"/>
      <c r="G936" s="23"/>
      <c r="H936" s="24"/>
      <c r="I936" s="33"/>
      <c r="J936" s="40"/>
      <c r="K936" s="2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5.75" customHeight="1" x14ac:dyDescent="0.2">
      <c r="A937" s="46"/>
      <c r="B937" s="19"/>
      <c r="C937" s="19"/>
      <c r="D937" s="20"/>
      <c r="E937" s="21"/>
      <c r="F937" s="13"/>
      <c r="G937" s="23"/>
      <c r="H937" s="24"/>
      <c r="I937" s="33"/>
      <c r="J937" s="40"/>
      <c r="K937" s="2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5.75" customHeight="1" x14ac:dyDescent="0.2">
      <c r="A938" s="46"/>
      <c r="B938" s="19"/>
      <c r="C938" s="19"/>
      <c r="D938" s="20"/>
      <c r="E938" s="21"/>
      <c r="F938" s="13"/>
      <c r="G938" s="23"/>
      <c r="H938" s="24"/>
      <c r="I938" s="33"/>
      <c r="J938" s="40"/>
      <c r="K938" s="2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5.75" customHeight="1" x14ac:dyDescent="0.2">
      <c r="A939" s="46"/>
      <c r="B939" s="19"/>
      <c r="C939" s="19"/>
      <c r="D939" s="20"/>
      <c r="E939" s="21"/>
      <c r="F939" s="13"/>
      <c r="G939" s="23"/>
      <c r="H939" s="24"/>
      <c r="I939" s="33"/>
      <c r="J939" s="40"/>
      <c r="K939" s="2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5.75" customHeight="1" x14ac:dyDescent="0.2">
      <c r="A940" s="46"/>
      <c r="B940" s="19"/>
      <c r="C940" s="19"/>
      <c r="D940" s="20"/>
      <c r="E940" s="21"/>
      <c r="F940" s="13"/>
      <c r="G940" s="23"/>
      <c r="H940" s="24"/>
      <c r="I940" s="33"/>
      <c r="J940" s="40"/>
      <c r="K940" s="2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5.75" customHeight="1" x14ac:dyDescent="0.2">
      <c r="A941" s="46"/>
      <c r="B941" s="19"/>
      <c r="C941" s="19"/>
      <c r="D941" s="20"/>
      <c r="E941" s="21"/>
      <c r="F941" s="13"/>
      <c r="G941" s="23"/>
      <c r="H941" s="24"/>
      <c r="I941" s="33"/>
      <c r="J941" s="40"/>
      <c r="K941" s="2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5.75" customHeight="1" x14ac:dyDescent="0.2">
      <c r="A942" s="46"/>
      <c r="B942" s="19"/>
      <c r="C942" s="19"/>
      <c r="D942" s="20"/>
      <c r="E942" s="21"/>
      <c r="F942" s="13"/>
      <c r="G942" s="23"/>
      <c r="H942" s="24"/>
      <c r="I942" s="33"/>
      <c r="J942" s="40"/>
      <c r="K942" s="2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5.75" customHeight="1" x14ac:dyDescent="0.2">
      <c r="A943" s="46"/>
      <c r="B943" s="19"/>
      <c r="C943" s="19"/>
      <c r="D943" s="20"/>
      <c r="E943" s="21"/>
      <c r="F943" s="13"/>
      <c r="G943" s="23"/>
      <c r="H943" s="24"/>
      <c r="I943" s="33"/>
      <c r="J943" s="40"/>
      <c r="K943" s="2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5.75" customHeight="1" x14ac:dyDescent="0.2">
      <c r="A944" s="46"/>
      <c r="B944" s="19"/>
      <c r="C944" s="19"/>
      <c r="D944" s="20"/>
      <c r="E944" s="21"/>
      <c r="F944" s="13"/>
      <c r="G944" s="23"/>
      <c r="H944" s="24"/>
      <c r="I944" s="33"/>
      <c r="J944" s="40"/>
      <c r="K944" s="2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5.75" customHeight="1" x14ac:dyDescent="0.2">
      <c r="A945" s="46"/>
      <c r="B945" s="19"/>
      <c r="C945" s="19"/>
      <c r="D945" s="20"/>
      <c r="E945" s="21"/>
      <c r="F945" s="13"/>
      <c r="G945" s="23"/>
      <c r="H945" s="24"/>
      <c r="I945" s="33"/>
      <c r="J945" s="40"/>
      <c r="K945" s="2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5.75" customHeight="1" x14ac:dyDescent="0.2">
      <c r="A946" s="46"/>
      <c r="B946" s="19"/>
      <c r="C946" s="19"/>
      <c r="D946" s="20"/>
      <c r="E946" s="21"/>
      <c r="F946" s="13"/>
      <c r="G946" s="23"/>
      <c r="H946" s="24"/>
      <c r="I946" s="33"/>
      <c r="J946" s="40"/>
      <c r="K946" s="2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5.75" customHeight="1" x14ac:dyDescent="0.2">
      <c r="A947" s="46"/>
      <c r="B947" s="19"/>
      <c r="C947" s="19"/>
      <c r="D947" s="20"/>
      <c r="E947" s="21"/>
      <c r="F947" s="13"/>
      <c r="G947" s="23"/>
      <c r="H947" s="24"/>
      <c r="I947" s="33"/>
      <c r="J947" s="40"/>
      <c r="K947" s="2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5.75" customHeight="1" x14ac:dyDescent="0.2">
      <c r="A948" s="46"/>
      <c r="B948" s="19"/>
      <c r="C948" s="19"/>
      <c r="D948" s="20"/>
      <c r="E948" s="21"/>
      <c r="F948" s="13"/>
      <c r="G948" s="23"/>
      <c r="H948" s="24"/>
      <c r="I948" s="33"/>
      <c r="J948" s="40"/>
      <c r="K948" s="2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5.75" customHeight="1" x14ac:dyDescent="0.2">
      <c r="A949" s="46"/>
      <c r="B949" s="19"/>
      <c r="C949" s="19"/>
      <c r="D949" s="20"/>
      <c r="E949" s="21"/>
      <c r="F949" s="13"/>
      <c r="G949" s="23"/>
      <c r="H949" s="24"/>
      <c r="I949" s="33"/>
      <c r="J949" s="40"/>
      <c r="K949" s="2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5.75" customHeight="1" x14ac:dyDescent="0.2">
      <c r="A950" s="46"/>
      <c r="B950" s="19"/>
      <c r="C950" s="19"/>
      <c r="D950" s="20"/>
      <c r="E950" s="21"/>
      <c r="F950" s="13"/>
      <c r="G950" s="23"/>
      <c r="H950" s="24"/>
      <c r="I950" s="33"/>
      <c r="J950" s="40"/>
      <c r="K950" s="2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5.75" customHeight="1" x14ac:dyDescent="0.2">
      <c r="A951" s="46"/>
      <c r="B951" s="19"/>
      <c r="C951" s="19"/>
      <c r="D951" s="20"/>
      <c r="E951" s="21"/>
      <c r="F951" s="13"/>
      <c r="G951" s="23"/>
      <c r="H951" s="24"/>
      <c r="I951" s="33"/>
      <c r="J951" s="40"/>
      <c r="K951" s="2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5.75" customHeight="1" x14ac:dyDescent="0.2">
      <c r="A952" s="46"/>
      <c r="B952" s="19"/>
      <c r="C952" s="19"/>
      <c r="D952" s="20"/>
      <c r="E952" s="21"/>
      <c r="F952" s="13"/>
      <c r="G952" s="23"/>
      <c r="H952" s="24"/>
      <c r="I952" s="33"/>
      <c r="J952" s="40"/>
      <c r="K952" s="2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5.75" customHeight="1" x14ac:dyDescent="0.2">
      <c r="A953" s="46"/>
      <c r="B953" s="19"/>
      <c r="C953" s="19"/>
      <c r="D953" s="20"/>
      <c r="E953" s="21"/>
      <c r="F953" s="13"/>
      <c r="G953" s="23"/>
      <c r="H953" s="24"/>
      <c r="I953" s="33"/>
      <c r="J953" s="40"/>
      <c r="K953" s="2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5.75" customHeight="1" x14ac:dyDescent="0.2">
      <c r="A954" s="46"/>
      <c r="B954" s="19"/>
      <c r="C954" s="19"/>
      <c r="D954" s="20"/>
      <c r="E954" s="21"/>
      <c r="F954" s="13"/>
      <c r="G954" s="23"/>
      <c r="H954" s="24"/>
      <c r="I954" s="33"/>
      <c r="J954" s="40"/>
      <c r="K954" s="2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5.75" customHeight="1" x14ac:dyDescent="0.2">
      <c r="A955" s="46"/>
      <c r="B955" s="19"/>
      <c r="C955" s="19"/>
      <c r="D955" s="20"/>
      <c r="E955" s="21"/>
      <c r="F955" s="13"/>
      <c r="G955" s="23"/>
      <c r="H955" s="24"/>
      <c r="I955" s="33"/>
      <c r="J955" s="40"/>
      <c r="K955" s="2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5.75" customHeight="1" x14ac:dyDescent="0.2">
      <c r="A956" s="46"/>
      <c r="B956" s="19"/>
      <c r="C956" s="19"/>
      <c r="D956" s="20"/>
      <c r="E956" s="21"/>
      <c r="F956" s="13"/>
      <c r="G956" s="23"/>
      <c r="H956" s="24"/>
      <c r="I956" s="33"/>
      <c r="J956" s="40"/>
      <c r="K956" s="2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5.75" customHeight="1" x14ac:dyDescent="0.2">
      <c r="A957" s="46"/>
      <c r="B957" s="19"/>
      <c r="C957" s="19"/>
      <c r="D957" s="20"/>
      <c r="E957" s="21"/>
      <c r="F957" s="13"/>
      <c r="G957" s="23"/>
      <c r="H957" s="24"/>
      <c r="I957" s="33"/>
      <c r="J957" s="40"/>
      <c r="K957" s="2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5.75" customHeight="1" x14ac:dyDescent="0.2">
      <c r="A958" s="46"/>
      <c r="B958" s="19"/>
      <c r="C958" s="19"/>
      <c r="D958" s="20"/>
      <c r="E958" s="21"/>
      <c r="F958" s="13"/>
      <c r="G958" s="23"/>
      <c r="H958" s="24"/>
      <c r="I958" s="33"/>
      <c r="J958" s="40"/>
      <c r="K958" s="2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5.75" customHeight="1" x14ac:dyDescent="0.2">
      <c r="A959" s="46"/>
      <c r="B959" s="19"/>
      <c r="C959" s="19"/>
      <c r="D959" s="20"/>
      <c r="E959" s="21"/>
      <c r="F959" s="13"/>
      <c r="G959" s="23"/>
      <c r="H959" s="24"/>
      <c r="I959" s="33"/>
      <c r="J959" s="40"/>
      <c r="K959" s="2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5.75" customHeight="1" x14ac:dyDescent="0.2">
      <c r="A960" s="46"/>
      <c r="B960" s="19"/>
      <c r="C960" s="19"/>
      <c r="D960" s="20"/>
      <c r="E960" s="21"/>
      <c r="F960" s="13"/>
      <c r="G960" s="23"/>
      <c r="H960" s="24"/>
      <c r="I960" s="33"/>
      <c r="J960" s="40"/>
      <c r="K960" s="2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5.75" customHeight="1" x14ac:dyDescent="0.2">
      <c r="A961" s="46"/>
      <c r="B961" s="19"/>
      <c r="C961" s="19"/>
      <c r="D961" s="20"/>
      <c r="E961" s="21"/>
      <c r="F961" s="13"/>
      <c r="G961" s="23"/>
      <c r="H961" s="24"/>
      <c r="I961" s="33"/>
      <c r="J961" s="40"/>
      <c r="K961" s="2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5.75" customHeight="1" x14ac:dyDescent="0.2">
      <c r="A962" s="46"/>
      <c r="B962" s="19"/>
      <c r="C962" s="19"/>
      <c r="D962" s="20"/>
      <c r="E962" s="21"/>
      <c r="F962" s="13"/>
      <c r="G962" s="23"/>
      <c r="H962" s="24"/>
      <c r="I962" s="33"/>
      <c r="J962" s="40"/>
      <c r="K962" s="2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5.75" customHeight="1" x14ac:dyDescent="0.2">
      <c r="A963" s="46"/>
      <c r="B963" s="19"/>
      <c r="C963" s="19"/>
      <c r="D963" s="20"/>
      <c r="E963" s="21"/>
      <c r="F963" s="13"/>
      <c r="G963" s="23"/>
      <c r="H963" s="24"/>
      <c r="I963" s="33"/>
      <c r="J963" s="40"/>
      <c r="K963" s="2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5.75" customHeight="1" x14ac:dyDescent="0.2">
      <c r="A964" s="46"/>
      <c r="B964" s="19"/>
      <c r="C964" s="19"/>
      <c r="D964" s="20"/>
      <c r="E964" s="21"/>
      <c r="F964" s="13"/>
      <c r="G964" s="23"/>
      <c r="H964" s="24"/>
      <c r="I964" s="33"/>
      <c r="J964" s="40"/>
      <c r="K964" s="2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5.75" customHeight="1" x14ac:dyDescent="0.2">
      <c r="A965" s="46"/>
      <c r="B965" s="19"/>
      <c r="C965" s="19"/>
      <c r="D965" s="20"/>
      <c r="E965" s="21"/>
      <c r="F965" s="13"/>
      <c r="G965" s="23"/>
      <c r="H965" s="24"/>
      <c r="I965" s="33"/>
      <c r="J965" s="40"/>
      <c r="K965" s="2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5.75" customHeight="1" x14ac:dyDescent="0.2">
      <c r="A966" s="46"/>
      <c r="B966" s="19"/>
      <c r="C966" s="19"/>
      <c r="D966" s="20"/>
      <c r="E966" s="21"/>
      <c r="F966" s="13"/>
      <c r="G966" s="23"/>
      <c r="H966" s="24"/>
      <c r="I966" s="33"/>
      <c r="J966" s="40"/>
      <c r="K966" s="2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5.75" customHeight="1" x14ac:dyDescent="0.2">
      <c r="A967" s="46"/>
      <c r="B967" s="19"/>
      <c r="C967" s="19"/>
      <c r="D967" s="20"/>
      <c r="E967" s="21"/>
      <c r="F967" s="13"/>
      <c r="G967" s="23"/>
      <c r="H967" s="24"/>
      <c r="I967" s="33"/>
      <c r="J967" s="40"/>
      <c r="K967" s="2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5.75" customHeight="1" x14ac:dyDescent="0.2">
      <c r="A968" s="46"/>
      <c r="B968" s="19"/>
      <c r="C968" s="19"/>
      <c r="D968" s="20"/>
      <c r="E968" s="21"/>
      <c r="F968" s="13"/>
      <c r="G968" s="23"/>
      <c r="H968" s="24"/>
      <c r="I968" s="33"/>
      <c r="J968" s="40"/>
      <c r="K968" s="2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5.75" customHeight="1" x14ac:dyDescent="0.2">
      <c r="A969" s="46"/>
      <c r="B969" s="19"/>
      <c r="C969" s="19"/>
      <c r="D969" s="20"/>
      <c r="E969" s="21"/>
      <c r="F969" s="13"/>
      <c r="G969" s="23"/>
      <c r="H969" s="24"/>
      <c r="I969" s="33"/>
      <c r="J969" s="40"/>
      <c r="K969" s="2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5.75" customHeight="1" x14ac:dyDescent="0.2">
      <c r="A970" s="46"/>
      <c r="B970" s="19"/>
      <c r="C970" s="19"/>
      <c r="D970" s="20"/>
      <c r="E970" s="21"/>
      <c r="F970" s="13"/>
      <c r="G970" s="23"/>
      <c r="H970" s="24"/>
      <c r="I970" s="33"/>
      <c r="J970" s="40"/>
      <c r="K970" s="2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5.75" customHeight="1" x14ac:dyDescent="0.2">
      <c r="A971" s="46"/>
      <c r="B971" s="19"/>
      <c r="C971" s="19"/>
      <c r="D971" s="20"/>
      <c r="E971" s="21"/>
      <c r="F971" s="13"/>
      <c r="G971" s="23"/>
      <c r="H971" s="24"/>
      <c r="I971" s="33"/>
      <c r="J971" s="40"/>
      <c r="K971" s="2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5.75" customHeight="1" x14ac:dyDescent="0.2">
      <c r="A972" s="46"/>
      <c r="B972" s="19"/>
      <c r="C972" s="19"/>
      <c r="D972" s="20"/>
      <c r="E972" s="21"/>
      <c r="F972" s="13"/>
      <c r="G972" s="23"/>
      <c r="H972" s="24"/>
      <c r="I972" s="33"/>
      <c r="J972" s="40"/>
      <c r="K972" s="2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5.75" customHeight="1" x14ac:dyDescent="0.2">
      <c r="A973" s="46"/>
      <c r="B973" s="19"/>
      <c r="C973" s="19"/>
      <c r="D973" s="20"/>
      <c r="E973" s="21"/>
      <c r="F973" s="13"/>
      <c r="G973" s="23"/>
      <c r="H973" s="24"/>
      <c r="I973" s="33"/>
      <c r="J973" s="40"/>
      <c r="K973" s="2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5.75" customHeight="1" x14ac:dyDescent="0.2">
      <c r="A974" s="46"/>
      <c r="B974" s="19"/>
      <c r="C974" s="19"/>
      <c r="D974" s="20"/>
      <c r="E974" s="21"/>
      <c r="F974" s="13"/>
      <c r="G974" s="23"/>
      <c r="H974" s="24"/>
      <c r="I974" s="33"/>
      <c r="J974" s="40"/>
      <c r="K974" s="2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5.75" customHeight="1" x14ac:dyDescent="0.2">
      <c r="A975" s="46"/>
      <c r="B975" s="19"/>
      <c r="C975" s="19"/>
      <c r="D975" s="20"/>
      <c r="E975" s="21"/>
      <c r="F975" s="13"/>
      <c r="G975" s="23"/>
      <c r="H975" s="24"/>
      <c r="I975" s="33"/>
      <c r="J975" s="40"/>
      <c r="K975" s="2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5.75" customHeight="1" x14ac:dyDescent="0.2">
      <c r="A976" s="46"/>
      <c r="B976" s="19"/>
      <c r="C976" s="19"/>
      <c r="D976" s="20"/>
      <c r="E976" s="21"/>
      <c r="F976" s="13"/>
      <c r="G976" s="23"/>
      <c r="H976" s="24"/>
      <c r="I976" s="33"/>
      <c r="J976" s="40"/>
      <c r="K976" s="2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5.75" customHeight="1" x14ac:dyDescent="0.2">
      <c r="A977" s="46"/>
      <c r="B977" s="19"/>
      <c r="C977" s="19"/>
      <c r="D977" s="20"/>
      <c r="E977" s="21"/>
      <c r="F977" s="13"/>
      <c r="G977" s="23"/>
      <c r="H977" s="24"/>
      <c r="I977" s="33"/>
      <c r="J977" s="40"/>
      <c r="K977" s="2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5.75" customHeight="1" x14ac:dyDescent="0.2">
      <c r="A978" s="46"/>
      <c r="B978" s="19"/>
      <c r="C978" s="19"/>
      <c r="D978" s="20"/>
      <c r="E978" s="21"/>
      <c r="F978" s="13"/>
      <c r="G978" s="23"/>
      <c r="H978" s="24"/>
      <c r="I978" s="33"/>
      <c r="J978" s="40"/>
      <c r="K978" s="2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5.75" customHeight="1" x14ac:dyDescent="0.2">
      <c r="A979" s="46"/>
      <c r="B979" s="19"/>
      <c r="C979" s="19"/>
      <c r="D979" s="20"/>
      <c r="E979" s="21"/>
      <c r="F979" s="13"/>
      <c r="G979" s="23"/>
      <c r="H979" s="24"/>
      <c r="I979" s="33"/>
      <c r="J979" s="40"/>
      <c r="K979" s="2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5.75" customHeight="1" x14ac:dyDescent="0.2">
      <c r="A980" s="46"/>
      <c r="B980" s="19"/>
      <c r="C980" s="19"/>
      <c r="D980" s="20"/>
      <c r="E980" s="21"/>
      <c r="F980" s="13"/>
      <c r="G980" s="23"/>
      <c r="H980" s="24"/>
      <c r="I980" s="33"/>
      <c r="J980" s="40"/>
      <c r="K980" s="2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5.75" customHeight="1" x14ac:dyDescent="0.2">
      <c r="A981" s="46"/>
      <c r="B981" s="19"/>
      <c r="C981" s="19"/>
      <c r="D981" s="20"/>
      <c r="E981" s="21"/>
      <c r="F981" s="13"/>
      <c r="G981" s="23"/>
      <c r="H981" s="24"/>
      <c r="I981" s="33"/>
      <c r="J981" s="40"/>
      <c r="K981" s="2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5.75" customHeight="1" x14ac:dyDescent="0.2">
      <c r="A982" s="46"/>
      <c r="B982" s="19"/>
      <c r="C982" s="19"/>
      <c r="D982" s="20"/>
      <c r="E982" s="21"/>
      <c r="F982" s="13"/>
      <c r="G982" s="23"/>
      <c r="H982" s="24"/>
      <c r="I982" s="33"/>
      <c r="J982" s="40"/>
      <c r="K982" s="2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5.75" customHeight="1" x14ac:dyDescent="0.2">
      <c r="A983" s="46"/>
      <c r="B983" s="19"/>
      <c r="C983" s="19"/>
      <c r="D983" s="20"/>
      <c r="E983" s="21"/>
      <c r="F983" s="13"/>
      <c r="G983" s="23"/>
      <c r="H983" s="24"/>
      <c r="I983" s="33"/>
      <c r="J983" s="40"/>
      <c r="K983" s="2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5.75" customHeight="1" x14ac:dyDescent="0.2">
      <c r="A984" s="46"/>
      <c r="B984" s="19"/>
      <c r="C984" s="19"/>
      <c r="D984" s="20"/>
      <c r="E984" s="21"/>
      <c r="F984" s="13"/>
      <c r="G984" s="23"/>
      <c r="H984" s="24"/>
      <c r="I984" s="33"/>
      <c r="J984" s="40"/>
      <c r="K984" s="2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5.75" customHeight="1" x14ac:dyDescent="0.2">
      <c r="A985" s="46"/>
      <c r="B985" s="19"/>
      <c r="C985" s="19"/>
      <c r="D985" s="20"/>
      <c r="E985" s="21"/>
      <c r="F985" s="13"/>
      <c r="G985" s="23"/>
      <c r="H985" s="24"/>
      <c r="I985" s="33"/>
      <c r="J985" s="40"/>
      <c r="K985" s="2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5.75" customHeight="1" x14ac:dyDescent="0.2">
      <c r="A986" s="46"/>
      <c r="B986" s="19"/>
      <c r="C986" s="19"/>
      <c r="D986" s="20"/>
      <c r="E986" s="21"/>
      <c r="F986" s="13"/>
      <c r="G986" s="23"/>
      <c r="H986" s="24"/>
      <c r="I986" s="33"/>
      <c r="J986" s="40"/>
      <c r="K986" s="2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5.75" customHeight="1" x14ac:dyDescent="0.2">
      <c r="A987" s="46"/>
      <c r="B987" s="19"/>
      <c r="C987" s="19"/>
      <c r="D987" s="20"/>
      <c r="E987" s="21"/>
      <c r="F987" s="13"/>
      <c r="G987" s="23"/>
      <c r="H987" s="24"/>
      <c r="I987" s="33"/>
      <c r="J987" s="40"/>
      <c r="K987" s="2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5.75" customHeight="1" x14ac:dyDescent="0.2">
      <c r="A988" s="46"/>
      <c r="B988" s="19"/>
      <c r="C988" s="19"/>
      <c r="D988" s="20"/>
      <c r="E988" s="21"/>
      <c r="F988" s="13"/>
      <c r="G988" s="23"/>
      <c r="H988" s="24"/>
      <c r="I988" s="33"/>
      <c r="J988" s="40"/>
      <c r="K988" s="2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5.75" customHeight="1" x14ac:dyDescent="0.2">
      <c r="A989" s="46"/>
      <c r="B989" s="19"/>
      <c r="C989" s="19"/>
      <c r="D989" s="20"/>
      <c r="E989" s="21"/>
      <c r="F989" s="13"/>
      <c r="G989" s="23"/>
      <c r="H989" s="24"/>
      <c r="I989" s="33"/>
      <c r="J989" s="40"/>
      <c r="K989" s="2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5.75" customHeight="1" x14ac:dyDescent="0.2">
      <c r="A990" s="46"/>
      <c r="B990" s="19"/>
      <c r="C990" s="19"/>
      <c r="D990" s="20"/>
      <c r="E990" s="21"/>
      <c r="F990" s="13"/>
      <c r="G990" s="23"/>
      <c r="H990" s="24"/>
      <c r="I990" s="33"/>
      <c r="J990" s="40"/>
      <c r="K990" s="2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5.75" customHeight="1" x14ac:dyDescent="0.2">
      <c r="A991" s="46"/>
      <c r="B991" s="19"/>
      <c r="C991" s="19"/>
      <c r="D991" s="20"/>
      <c r="E991" s="21"/>
      <c r="F991" s="13"/>
      <c r="G991" s="23"/>
      <c r="H991" s="24"/>
      <c r="I991" s="33"/>
      <c r="J991" s="40"/>
      <c r="K991" s="2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5.75" customHeight="1" x14ac:dyDescent="0.2">
      <c r="A992" s="46"/>
      <c r="B992" s="19"/>
      <c r="C992" s="19"/>
      <c r="D992" s="20"/>
      <c r="E992" s="21"/>
      <c r="F992" s="13"/>
      <c r="G992" s="23"/>
      <c r="H992" s="24"/>
      <c r="I992" s="33"/>
      <c r="J992" s="40"/>
      <c r="K992" s="2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5.75" customHeight="1" x14ac:dyDescent="0.2">
      <c r="A993" s="46"/>
      <c r="B993" s="19"/>
      <c r="C993" s="19"/>
      <c r="D993" s="20"/>
      <c r="E993" s="21"/>
      <c r="F993" s="13"/>
      <c r="G993" s="23"/>
      <c r="H993" s="24"/>
      <c r="I993" s="33"/>
      <c r="J993" s="40"/>
      <c r="K993" s="2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5.75" customHeight="1" x14ac:dyDescent="0.2">
      <c r="A994" s="46"/>
      <c r="B994" s="19"/>
      <c r="C994" s="19"/>
      <c r="D994" s="20"/>
      <c r="E994" s="21"/>
      <c r="F994" s="13"/>
      <c r="G994" s="23"/>
      <c r="H994" s="24"/>
      <c r="I994" s="33"/>
      <c r="J994" s="40"/>
      <c r="K994" s="2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5.75" customHeight="1" x14ac:dyDescent="0.2">
      <c r="A995" s="46"/>
      <c r="B995" s="19"/>
      <c r="C995" s="19"/>
      <c r="D995" s="20"/>
      <c r="E995" s="21"/>
      <c r="F995" s="13"/>
      <c r="G995" s="23"/>
      <c r="H995" s="24"/>
      <c r="I995" s="33"/>
      <c r="J995" s="40"/>
      <c r="K995" s="2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5.75" customHeight="1" x14ac:dyDescent="0.2">
      <c r="A996" s="46"/>
      <c r="B996" s="19"/>
      <c r="C996" s="19"/>
      <c r="D996" s="20"/>
      <c r="E996" s="21"/>
      <c r="F996" s="13"/>
      <c r="G996" s="23"/>
      <c r="H996" s="24"/>
      <c r="I996" s="33"/>
      <c r="J996" s="40"/>
      <c r="K996" s="2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5.75" customHeight="1" x14ac:dyDescent="0.2">
      <c r="A997" s="46"/>
      <c r="B997" s="19"/>
      <c r="C997" s="19"/>
      <c r="D997" s="20"/>
      <c r="E997" s="21"/>
      <c r="F997" s="13"/>
      <c r="G997" s="23"/>
      <c r="H997" s="24"/>
      <c r="I997" s="33"/>
      <c r="J997" s="40"/>
      <c r="K997" s="2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5.75" customHeight="1" x14ac:dyDescent="0.2">
      <c r="A998" s="46"/>
      <c r="B998" s="19"/>
      <c r="C998" s="19"/>
      <c r="D998" s="20"/>
      <c r="E998" s="21"/>
      <c r="F998" s="13"/>
      <c r="G998" s="23"/>
      <c r="H998" s="24"/>
      <c r="I998" s="33"/>
      <c r="J998" s="40"/>
      <c r="K998" s="2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5.75" customHeight="1" x14ac:dyDescent="0.2">
      <c r="A999" s="46"/>
      <c r="B999" s="19"/>
      <c r="C999" s="19"/>
      <c r="D999" s="20"/>
      <c r="E999" s="21"/>
      <c r="F999" s="13"/>
      <c r="G999" s="23"/>
      <c r="H999" s="24"/>
      <c r="I999" s="33"/>
      <c r="J999" s="40"/>
      <c r="K999" s="2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spans="1:26" ht="15.75" customHeight="1" x14ac:dyDescent="0.2">
      <c r="A1000" s="46"/>
      <c r="B1000" s="19"/>
      <c r="C1000" s="19"/>
      <c r="D1000" s="20"/>
      <c r="E1000" s="21"/>
      <c r="F1000" s="13"/>
      <c r="G1000" s="23"/>
      <c r="H1000" s="24"/>
      <c r="I1000" s="33"/>
      <c r="J1000" s="40"/>
      <c r="K1000" s="2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spans="1:26" ht="15.75" customHeight="1" x14ac:dyDescent="0.2">
      <c r="A1001" s="46"/>
      <c r="B1001" s="19"/>
      <c r="C1001" s="19"/>
      <c r="D1001" s="20"/>
      <c r="E1001" s="21"/>
      <c r="F1001" s="13"/>
      <c r="G1001" s="23"/>
      <c r="H1001" s="24"/>
      <c r="I1001" s="33"/>
      <c r="J1001" s="40"/>
      <c r="K1001" s="2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spans="1:26" ht="15.75" customHeight="1" x14ac:dyDescent="0.2">
      <c r="A1002" s="46"/>
      <c r="B1002" s="19"/>
      <c r="C1002" s="19"/>
      <c r="D1002" s="20"/>
      <c r="E1002" s="21"/>
      <c r="F1002" s="13"/>
      <c r="G1002" s="23"/>
      <c r="H1002" s="24"/>
      <c r="I1002" s="33"/>
      <c r="J1002" s="40"/>
      <c r="K1002" s="2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spans="1:26" ht="15.75" customHeight="1" x14ac:dyDescent="0.2">
      <c r="A1003" s="46"/>
      <c r="B1003" s="19"/>
      <c r="C1003" s="19"/>
      <c r="D1003" s="20"/>
      <c r="E1003" s="21"/>
      <c r="F1003" s="13"/>
      <c r="G1003" s="23"/>
      <c r="H1003" s="24"/>
      <c r="I1003" s="33"/>
      <c r="J1003" s="40"/>
      <c r="K1003" s="2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spans="1:26" ht="15.75" customHeight="1" x14ac:dyDescent="0.2">
      <c r="A1004" s="46"/>
      <c r="B1004" s="19"/>
      <c r="C1004" s="19"/>
      <c r="D1004" s="20"/>
      <c r="E1004" s="21"/>
      <c r="F1004" s="13"/>
      <c r="G1004" s="23"/>
      <c r="H1004" s="24"/>
      <c r="I1004" s="33"/>
      <c r="J1004" s="40"/>
      <c r="K1004" s="2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spans="1:26" ht="15.75" customHeight="1" x14ac:dyDescent="0.2">
      <c r="A1005" s="46"/>
      <c r="B1005" s="19"/>
      <c r="C1005" s="19"/>
      <c r="D1005" s="20"/>
      <c r="E1005" s="21"/>
      <c r="F1005" s="13"/>
      <c r="G1005" s="23"/>
      <c r="H1005" s="24"/>
      <c r="I1005" s="33"/>
      <c r="J1005" s="40"/>
      <c r="K1005" s="2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</sheetData>
  <mergeCells count="25">
    <mergeCell ref="E14:F14"/>
    <mergeCell ref="E15:F15"/>
    <mergeCell ref="E22:I22"/>
    <mergeCell ref="J3:J4"/>
    <mergeCell ref="K3:K4"/>
    <mergeCell ref="I5:I6"/>
    <mergeCell ref="J5:J6"/>
    <mergeCell ref="K5:K6"/>
    <mergeCell ref="E6:F6"/>
    <mergeCell ref="E13:F13"/>
    <mergeCell ref="I13:I14"/>
    <mergeCell ref="J13:J14"/>
    <mergeCell ref="K13:K14"/>
    <mergeCell ref="I15:J15"/>
    <mergeCell ref="J22:K22"/>
    <mergeCell ref="E3:F3"/>
    <mergeCell ref="I3:I4"/>
    <mergeCell ref="J7:J8"/>
    <mergeCell ref="K7:K8"/>
    <mergeCell ref="I7:I8"/>
    <mergeCell ref="A1:B2"/>
    <mergeCell ref="C1:C2"/>
    <mergeCell ref="D1:D2"/>
    <mergeCell ref="E1:G1"/>
    <mergeCell ref="I1:K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Mars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2020-01-03T06:27:58Z</dcterms:created>
  <dcterms:modified xsi:type="dcterms:W3CDTF">2020-04-03T10:26:01Z</dcterms:modified>
</cp:coreProperties>
</file>